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3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4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5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6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17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18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19.xml" ContentType="application/vnd.openxmlformats-officedocument.drawingml.chart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20.xml" ContentType="application/vnd.openxmlformats-officedocument.drawingml.chart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charts/chart21.xml" ContentType="application/vnd.openxmlformats-officedocument.drawingml.chart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22.xml" ContentType="application/vnd.openxmlformats-officedocument.drawingml.chart+xml"/>
  <Override PartName="/xl/drawings/drawing44.xml" ContentType="application/vnd.openxmlformats-officedocument.drawingml.chartshapes+xml"/>
  <Override PartName="/xl/drawings/drawing45.xml" ContentType="application/vnd.openxmlformats-officedocument.drawing+xml"/>
  <Override PartName="/xl/charts/chart23.xml" ContentType="application/vnd.openxmlformats-officedocument.drawingml.chart+xml"/>
  <Override PartName="/xl/drawings/drawing46.xml" ContentType="application/vnd.openxmlformats-officedocument.drawingml.chartshapes+xml"/>
  <Override PartName="/xl/drawings/drawing47.xml" ContentType="application/vnd.openxmlformats-officedocument.drawing+xml"/>
  <Override PartName="/xl/charts/chart24.xml" ContentType="application/vnd.openxmlformats-officedocument.drawingml.chart+xml"/>
  <Override PartName="/xl/drawings/drawing48.xml" ContentType="application/vnd.openxmlformats-officedocument.drawingml.chartshapes+xml"/>
  <Override PartName="/xl/drawings/drawing49.xml" ContentType="application/vnd.openxmlformats-officedocument.drawing+xml"/>
  <Override PartName="/xl/charts/chart25.xml" ContentType="application/vnd.openxmlformats-officedocument.drawingml.chart+xml"/>
  <Override PartName="/xl/drawings/drawing50.xml" ContentType="application/vnd.openxmlformats-officedocument.drawingml.chartshapes+xml"/>
  <Override PartName="/xl/drawings/drawing51.xml" ContentType="application/vnd.openxmlformats-officedocument.drawing+xml"/>
  <Override PartName="/xl/charts/chart26.xml" ContentType="application/vnd.openxmlformats-officedocument.drawingml.chart+xml"/>
  <Override PartName="/xl/drawings/drawing52.xml" ContentType="application/vnd.openxmlformats-officedocument.drawingml.chartshapes+xml"/>
  <Override PartName="/xl/drawings/drawing53.xml" ContentType="application/vnd.openxmlformats-officedocument.drawing+xml"/>
  <Override PartName="/xl/charts/chart27.xml" ContentType="application/vnd.openxmlformats-officedocument.drawingml.chart+xml"/>
  <Override PartName="/xl/drawings/drawing54.xml" ContentType="application/vnd.openxmlformats-officedocument.drawingml.chartshapes+xml"/>
  <Override PartName="/xl/drawings/drawing55.xml" ContentType="application/vnd.openxmlformats-officedocument.drawing+xml"/>
  <Override PartName="/xl/charts/chart28.xml" ContentType="application/vnd.openxmlformats-officedocument.drawingml.chart+xml"/>
  <Override PartName="/xl/drawings/drawing56.xml" ContentType="application/vnd.openxmlformats-officedocument.drawingml.chartshapes+xml"/>
  <Override PartName="/xl/drawings/drawing57.xml" ContentType="application/vnd.openxmlformats-officedocument.drawing+xml"/>
  <Override PartName="/xl/charts/chart29.xml" ContentType="application/vnd.openxmlformats-officedocument.drawingml.chart+xml"/>
  <Override PartName="/xl/drawings/drawing58.xml" ContentType="application/vnd.openxmlformats-officedocument.drawingml.chartshapes+xml"/>
  <Override PartName="/xl/drawings/drawing59.xml" ContentType="application/vnd.openxmlformats-officedocument.drawing+xml"/>
  <Override PartName="/xl/charts/chart30.xml" ContentType="application/vnd.openxmlformats-officedocument.drawingml.chart+xml"/>
  <Override PartName="/xl/drawings/drawing60.xml" ContentType="application/vnd.openxmlformats-officedocument.drawingml.chartshapes+xml"/>
  <Override PartName="/xl/drawings/drawing61.xml" ContentType="application/vnd.openxmlformats-officedocument.drawing+xml"/>
  <Override PartName="/xl/charts/chart31.xml" ContentType="application/vnd.openxmlformats-officedocument.drawingml.chart+xml"/>
  <Override PartName="/xl/drawings/drawing62.xml" ContentType="application/vnd.openxmlformats-officedocument.drawingml.chartshapes+xml"/>
  <Override PartName="/xl/drawings/drawing63.xml" ContentType="application/vnd.openxmlformats-officedocument.drawing+xml"/>
  <Override PartName="/xl/charts/chart32.xml" ContentType="application/vnd.openxmlformats-officedocument.drawingml.chart+xml"/>
  <Override PartName="/xl/drawings/drawing64.xml" ContentType="application/vnd.openxmlformats-officedocument.drawingml.chartshapes+xml"/>
  <Override PartName="/xl/charts/chart33.xml" ContentType="application/vnd.openxmlformats-officedocument.drawingml.chart+xml"/>
  <Override PartName="/xl/drawings/drawing65.xml" ContentType="application/vnd.openxmlformats-officedocument.drawing+xml"/>
  <Override PartName="/xl/charts/chart34.xml" ContentType="application/vnd.openxmlformats-officedocument.drawingml.chart+xml"/>
  <Override PartName="/xl/drawings/drawing66.xml" ContentType="application/vnd.openxmlformats-officedocument.drawingml.chartshapes+xml"/>
  <Override PartName="/xl/drawings/drawing67.xml" ContentType="application/vnd.openxmlformats-officedocument.drawing+xml"/>
  <Override PartName="/xl/charts/chart35.xml" ContentType="application/vnd.openxmlformats-officedocument.drawingml.chart+xml"/>
  <Override PartName="/xl/drawings/drawing68.xml" ContentType="application/vnd.openxmlformats-officedocument.drawingml.chartshapes+xml"/>
  <Override PartName="/xl/drawings/drawing69.xml" ContentType="application/vnd.openxmlformats-officedocument.drawing+xml"/>
  <Override PartName="/xl/charts/chart36.xml" ContentType="application/vnd.openxmlformats-officedocument.drawingml.chart+xml"/>
  <Override PartName="/xl/drawings/drawing70.xml" ContentType="application/vnd.openxmlformats-officedocument.drawingml.chartshapes+xml"/>
  <Override PartName="/xl/drawings/drawing71.xml" ContentType="application/vnd.openxmlformats-officedocument.drawing+xml"/>
  <Override PartName="/xl/charts/chart37.xml" ContentType="application/vnd.openxmlformats-officedocument.drawingml.chart+xml"/>
  <Override PartName="/xl/drawings/drawing72.xml" ContentType="application/vnd.openxmlformats-officedocument.drawingml.chartshapes+xml"/>
  <Override PartName="/xl/drawings/drawing73.xml" ContentType="application/vnd.openxmlformats-officedocument.drawing+xml"/>
  <Override PartName="/xl/charts/chart38.xml" ContentType="application/vnd.openxmlformats-officedocument.drawingml.chart+xml"/>
  <Override PartName="/xl/drawings/drawing74.xml" ContentType="application/vnd.openxmlformats-officedocument.drawingml.chartshapes+xml"/>
  <Override PartName="/xl/drawings/drawing75.xml" ContentType="application/vnd.openxmlformats-officedocument.drawing+xml"/>
  <Override PartName="/xl/charts/chart39.xml" ContentType="application/vnd.openxmlformats-officedocument.drawingml.chart+xml"/>
  <Override PartName="/xl/drawings/drawing76.xml" ContentType="application/vnd.openxmlformats-officedocument.drawingml.chartshapes+xml"/>
  <Override PartName="/xl/drawings/drawing77.xml" ContentType="application/vnd.openxmlformats-officedocument.drawing+xml"/>
  <Override PartName="/xl/charts/chart40.xml" ContentType="application/vnd.openxmlformats-officedocument.drawingml.chart+xml"/>
  <Override PartName="/xl/drawings/drawing78.xml" ContentType="application/vnd.openxmlformats-officedocument.drawingml.chartshapes+xml"/>
  <Override PartName="/xl/drawings/drawing79.xml" ContentType="application/vnd.openxmlformats-officedocument.drawing+xml"/>
  <Override PartName="/xl/charts/chart41.xml" ContentType="application/vnd.openxmlformats-officedocument.drawingml.chart+xml"/>
  <Override PartName="/xl/drawings/drawing80.xml" ContentType="application/vnd.openxmlformats-officedocument.drawingml.chartshapes+xml"/>
  <Override PartName="/xl/drawings/drawing81.xml" ContentType="application/vnd.openxmlformats-officedocument.drawing+xml"/>
  <Override PartName="/xl/charts/chart42.xml" ContentType="application/vnd.openxmlformats-officedocument.drawingml.chart+xml"/>
  <Override PartName="/xl/drawings/drawing82.xml" ContentType="application/vnd.openxmlformats-officedocument.drawingml.chartshapes+xml"/>
  <Override PartName="/xl/drawings/drawing83.xml" ContentType="application/vnd.openxmlformats-officedocument.drawing+xml"/>
  <Override PartName="/xl/charts/chart43.xml" ContentType="application/vnd.openxmlformats-officedocument.drawingml.chart+xml"/>
  <Override PartName="/xl/drawings/drawing84.xml" ContentType="application/vnd.openxmlformats-officedocument.drawingml.chartshapes+xml"/>
  <Override PartName="/xl/drawings/drawing85.xml" ContentType="application/vnd.openxmlformats-officedocument.drawing+xml"/>
  <Override PartName="/xl/charts/chart44.xml" ContentType="application/vnd.openxmlformats-officedocument.drawingml.chart+xml"/>
  <Override PartName="/xl/drawings/drawing86.xml" ContentType="application/vnd.openxmlformats-officedocument.drawingml.chartshapes+xml"/>
  <Override PartName="/xl/drawings/drawing87.xml" ContentType="application/vnd.openxmlformats-officedocument.drawing+xml"/>
  <Override PartName="/xl/charts/chart45.xml" ContentType="application/vnd.openxmlformats-officedocument.drawingml.chart+xml"/>
  <Override PartName="/xl/drawings/drawing88.xml" ContentType="application/vnd.openxmlformats-officedocument.drawingml.chartshapes+xml"/>
  <Override PartName="/xl/drawings/drawing89.xml" ContentType="application/vnd.openxmlformats-officedocument.drawing+xml"/>
  <Override PartName="/xl/charts/chart46.xml" ContentType="application/vnd.openxmlformats-officedocument.drawingml.chart+xml"/>
  <Override PartName="/xl/drawings/drawing90.xml" ContentType="application/vnd.openxmlformats-officedocument.drawingml.chartshapes+xml"/>
  <Override PartName="/xl/drawings/drawing91.xml" ContentType="application/vnd.openxmlformats-officedocument.drawing+xml"/>
  <Override PartName="/xl/charts/chart47.xml" ContentType="application/vnd.openxmlformats-officedocument.drawingml.chart+xml"/>
  <Override PartName="/xl/drawings/drawing92.xml" ContentType="application/vnd.openxmlformats-officedocument.drawingml.chartshapes+xml"/>
  <Override PartName="/xl/drawings/drawing93.xml" ContentType="application/vnd.openxmlformats-officedocument.drawing+xml"/>
  <Override PartName="/xl/charts/chart48.xml" ContentType="application/vnd.openxmlformats-officedocument.drawingml.chart+xml"/>
  <Override PartName="/xl/drawings/drawing94.xml" ContentType="application/vnd.openxmlformats-officedocument.drawingml.chartshapes+xml"/>
  <Override PartName="/xl/drawings/drawing95.xml" ContentType="application/vnd.openxmlformats-officedocument.drawing+xml"/>
  <Override PartName="/xl/charts/chart49.xml" ContentType="application/vnd.openxmlformats-officedocument.drawingml.chart+xml"/>
  <Override PartName="/xl/drawings/drawing96.xml" ContentType="application/vnd.openxmlformats-officedocument.drawingml.chartshapes+xml"/>
  <Override PartName="/xl/drawings/drawing97.xml" ContentType="application/vnd.openxmlformats-officedocument.drawing+xml"/>
  <Override PartName="/xl/charts/chart50.xml" ContentType="application/vnd.openxmlformats-officedocument.drawingml.chart+xml"/>
  <Override PartName="/xl/drawings/drawing98.xml" ContentType="application/vnd.openxmlformats-officedocument.drawingml.chartshapes+xml"/>
  <Override PartName="/xl/drawings/drawing99.xml" ContentType="application/vnd.openxmlformats-officedocument.drawing+xml"/>
  <Override PartName="/xl/charts/chart51.xml" ContentType="application/vnd.openxmlformats-officedocument.drawingml.chart+xml"/>
  <Override PartName="/xl/drawings/drawing100.xml" ContentType="application/vnd.openxmlformats-officedocument.drawingml.chartshapes+xml"/>
  <Override PartName="/xl/drawings/drawing101.xml" ContentType="application/vnd.openxmlformats-officedocument.drawing+xml"/>
  <Override PartName="/xl/charts/chart52.xml" ContentType="application/vnd.openxmlformats-officedocument.drawingml.chart+xml"/>
  <Override PartName="/xl/drawings/drawing102.xml" ContentType="application/vnd.openxmlformats-officedocument.drawingml.chartshapes+xml"/>
  <Override PartName="/xl/drawings/drawing103.xml" ContentType="application/vnd.openxmlformats-officedocument.drawing+xml"/>
  <Override PartName="/xl/charts/chart53.xml" ContentType="application/vnd.openxmlformats-officedocument.drawingml.chart+xml"/>
  <Override PartName="/xl/drawings/drawing104.xml" ContentType="application/vnd.openxmlformats-officedocument.drawingml.chartshapes+xml"/>
  <Override PartName="/xl/drawings/drawing105.xml" ContentType="application/vnd.openxmlformats-officedocument.drawing+xml"/>
  <Override PartName="/xl/charts/chart54.xml" ContentType="application/vnd.openxmlformats-officedocument.drawingml.chart+xml"/>
  <Override PartName="/xl/drawings/drawing10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9576" yWindow="1272" windowWidth="16248" windowHeight="8448"/>
  </bookViews>
  <sheets>
    <sheet name="Forside" sheetId="83" r:id="rId1"/>
    <sheet name="INDL Erhvervstillid 1" sheetId="67" r:id="rId2"/>
    <sheet name="INDL Erhvervstillid 2" sheetId="66" r:id="rId3"/>
    <sheet name="INDL Beskæftigelse" sheetId="68" r:id="rId4"/>
    <sheet name="INDL Offentlig saldo" sheetId="95" r:id="rId5"/>
    <sheet name="DKØKO Beskæftigelse" sheetId="5" r:id="rId6"/>
    <sheet name="DKØKO Arbejdstid" sheetId="38" r:id="rId7"/>
    <sheet name="DKØKO Udenlandsk arbejdskraft" sheetId="27" r:id="rId8"/>
    <sheet name="DKØKO Arbejdsstyrke" sheetId="93" r:id="rId9"/>
    <sheet name="DKØKO Mangel på arbejdskraft" sheetId="54" r:id="rId10"/>
    <sheet name="DKØKO Mangel på efterspørgsel" sheetId="8" r:id="rId11"/>
    <sheet name="DKØKO Lønstigninger i industri" sheetId="16" r:id="rId12"/>
    <sheet name="DKØKO Boligpriser" sheetId="19" r:id="rId13"/>
    <sheet name="DKØKO Boligsalg" sheetId="20" r:id="rId14"/>
    <sheet name="DKØKO Udlånsrenter" sheetId="22" r:id="rId15"/>
    <sheet name="DKØKO Udlån til husholdningerne" sheetId="32" r:id="rId16"/>
    <sheet name="DKØKO Husholdningernes formue" sheetId="33" r:id="rId17"/>
    <sheet name="DKØKO Husholdningernes gæld" sheetId="36" r:id="rId18"/>
    <sheet name="DKØKO Afdrag" sheetId="34" r:id="rId19"/>
    <sheet name="DKØKO KL-forhold" sheetId="10" r:id="rId20"/>
    <sheet name="DKØKO Kapacitetsudnyttelse" sheetId="53" r:id="rId21"/>
    <sheet name="DKØKO Strukturel vækst" sheetId="56" r:id="rId22"/>
    <sheet name="DKØKO Vareeksport" sheetId="9" r:id="rId23"/>
    <sheet name="DKØKO Konkurrenceevne" sheetId="24" r:id="rId24"/>
    <sheet name="EFT Beskæftigelse 1953" sheetId="88" r:id="rId25"/>
    <sheet name="EFT Beskæftigelse 1956" sheetId="89" r:id="rId26"/>
    <sheet name="EFT Beskæftigelse forskel" sheetId="90" r:id="rId27"/>
    <sheet name="EFT Erhvervsfrekvens 1953" sheetId="84" r:id="rId28"/>
    <sheet name="EFT Erhvervsfrekvens 1954" sheetId="85" r:id="rId29"/>
    <sheet name="EFT Erhvervsfrekvens 1955" sheetId="86" r:id="rId30"/>
    <sheet name="EFT Erhvervsfrekvens 1956" sheetId="87" r:id="rId31"/>
    <sheet name="UDL DEU forventet vækst" sheetId="62" r:id="rId32"/>
    <sheet name="UDL USA forventet vækst" sheetId="63" r:id="rId33"/>
    <sheet name="UDL DEU BNP" sheetId="52" r:id="rId34"/>
    <sheet name="UDL DEU kapacitet" sheetId="72" r:id="rId35"/>
    <sheet name="UDL 10yrente" sheetId="43" r:id="rId36"/>
    <sheet name="UDL GBR erhvervstillid" sheetId="59" r:id="rId37"/>
    <sheet name="UDL GBR forbrugertillid" sheetId="57" r:id="rId38"/>
    <sheet name="UDL GBR BNP" sheetId="58" r:id="rId39"/>
    <sheet name="UDL GIPS primære saldo" sheetId="73" r:id="rId40"/>
    <sheet name="UDL GIPS strukt. primære saldo" sheetId="74" r:id="rId41"/>
    <sheet name="UDL ØMU gæld 1" sheetId="75" r:id="rId42"/>
    <sheet name="UDL ØMU gæld 2" sheetId="76" r:id="rId43"/>
    <sheet name="UDL GIPS GAP" sheetId="77" r:id="rId44"/>
    <sheet name="UDL GIPS BNP" sheetId="78" r:id="rId45"/>
    <sheet name="UDL EMU inflation" sheetId="42" r:id="rId46"/>
    <sheet name="UDL EMU rate" sheetId="50" r:id="rId47"/>
    <sheet name="UDL USA GDP" sheetId="81" r:id="rId48"/>
    <sheet name="UDL USA Produktion og detail" sheetId="80" r:id="rId49"/>
    <sheet name="UDL USA Ledighed" sheetId="44" r:id="rId50"/>
    <sheet name="UDL USA inflation" sheetId="45" r:id="rId51"/>
    <sheet name="UDL FED rate" sheetId="51" r:id="rId52"/>
    <sheet name="UDL USA aktie" sheetId="91" r:id="rId53"/>
    <sheet name="OFF Strukturel saldo" sheetId="70" r:id="rId54"/>
  </sheets>
  <externalReferences>
    <externalReference r:id="rId55"/>
  </externalReferences>
  <calcPr calcId="145621"/>
</workbook>
</file>

<file path=xl/calcChain.xml><?xml version="1.0" encoding="utf-8"?>
<calcChain xmlns="http://schemas.openxmlformats.org/spreadsheetml/2006/main">
  <c r="D214" i="44" l="1"/>
  <c r="D202" i="44"/>
  <c r="D190" i="44"/>
  <c r="E34" i="44"/>
  <c r="D34" i="44" s="1"/>
  <c r="E22" i="44"/>
  <c r="D22" i="44" s="1"/>
  <c r="D10" i="44"/>
  <c r="A59" i="57"/>
  <c r="A71" i="57" s="1"/>
  <c r="A83" i="57" s="1"/>
  <c r="A95" i="57" s="1"/>
  <c r="A35" i="57"/>
  <c r="A47" i="57" s="1"/>
  <c r="A23" i="57"/>
  <c r="A22" i="57"/>
  <c r="A34" i="57" s="1"/>
  <c r="A46" i="57" s="1"/>
  <c r="A58" i="57" s="1"/>
  <c r="A70" i="57" s="1"/>
  <c r="A82" i="57" s="1"/>
  <c r="A94" i="57" s="1"/>
  <c r="A46" i="59"/>
  <c r="A58" i="59" s="1"/>
  <c r="A70" i="59" s="1"/>
  <c r="A82" i="59" s="1"/>
  <c r="A23" i="59"/>
  <c r="A35" i="59" s="1"/>
  <c r="A47" i="59" s="1"/>
  <c r="A59" i="59" s="1"/>
  <c r="A71" i="59" s="1"/>
  <c r="A83" i="59" s="1"/>
  <c r="A22" i="59"/>
  <c r="A34" i="59" s="1"/>
  <c r="F20" i="52"/>
  <c r="F19" i="52"/>
  <c r="F18" i="52"/>
  <c r="F17" i="52"/>
  <c r="E16" i="52"/>
  <c r="E15" i="52"/>
  <c r="E14" i="52"/>
  <c r="E13" i="52"/>
  <c r="D12" i="52"/>
  <c r="D11" i="52"/>
  <c r="D10" i="52"/>
  <c r="D9" i="52"/>
  <c r="C8" i="52"/>
  <c r="C7" i="52"/>
  <c r="C6" i="52"/>
  <c r="C5" i="52"/>
  <c r="E46" i="44" l="1"/>
  <c r="D46" i="44" l="1"/>
  <c r="E58" i="44"/>
  <c r="D58" i="44" l="1"/>
  <c r="E70" i="44"/>
  <c r="D70" i="44" l="1"/>
  <c r="E82" i="44"/>
  <c r="D82" i="44" l="1"/>
  <c r="E94" i="44"/>
  <c r="D94" i="44" l="1"/>
  <c r="E106" i="44"/>
  <c r="D106" i="44" l="1"/>
  <c r="E118" i="44"/>
  <c r="D118" i="44" l="1"/>
  <c r="E130" i="44"/>
  <c r="D130" i="44" l="1"/>
  <c r="E142" i="44"/>
  <c r="D142" i="44" l="1"/>
  <c r="E154" i="44"/>
  <c r="D154" i="44" l="1"/>
  <c r="E166" i="44"/>
  <c r="E178" i="44" l="1"/>
  <c r="D178" i="44" s="1"/>
  <c r="D176" i="44" s="1"/>
  <c r="D166" i="44"/>
</calcChain>
</file>

<file path=xl/sharedStrings.xml><?xml version="1.0" encoding="utf-8"?>
<sst xmlns="http://schemas.openxmlformats.org/spreadsheetml/2006/main" count="531" uniqueCount="262">
  <si>
    <t>Kapitel I: Konjunktur og offentlige finanser</t>
  </si>
  <si>
    <t>Kildeangivelser til data og eventuelle forklarende anmærkninger til figurer og tabeller findes i rapporten.</t>
  </si>
  <si>
    <t>Nummer</t>
  </si>
  <si>
    <r>
      <rPr>
        <b/>
        <sz val="12"/>
        <color theme="1"/>
        <rFont val="Arial"/>
        <family val="2"/>
      </rPr>
      <t>Titel</t>
    </r>
    <r>
      <rPr>
        <sz val="12"/>
        <color theme="1"/>
        <rFont val="Arial"/>
        <family val="2"/>
      </rPr>
      <t xml:space="preserve"> (</t>
    </r>
    <r>
      <rPr>
        <u/>
        <sz val="12"/>
        <color theme="1"/>
        <rFont val="Arial"/>
        <family val="2"/>
      </rPr>
      <t>link</t>
    </r>
    <r>
      <rPr>
        <sz val="12"/>
        <color theme="1"/>
        <rFont val="Arial"/>
        <family val="2"/>
      </rPr>
      <t>)</t>
    </r>
  </si>
  <si>
    <t>Afsnit 1</t>
  </si>
  <si>
    <t>Indledning</t>
  </si>
  <si>
    <t>I.2</t>
  </si>
  <si>
    <t>I.3</t>
  </si>
  <si>
    <t>Afsnit 2</t>
  </si>
  <si>
    <t>Dansk økonomi frem til 2025</t>
  </si>
  <si>
    <t>I.4</t>
  </si>
  <si>
    <t>I.6</t>
  </si>
  <si>
    <t>I.7</t>
  </si>
  <si>
    <t>I.9</t>
  </si>
  <si>
    <t>I.10</t>
  </si>
  <si>
    <t>I.11</t>
  </si>
  <si>
    <t>I.12</t>
  </si>
  <si>
    <t>I.13</t>
  </si>
  <si>
    <t>I.14</t>
  </si>
  <si>
    <t>I.15</t>
  </si>
  <si>
    <t>I.16</t>
  </si>
  <si>
    <t>I.17</t>
  </si>
  <si>
    <t>I.18</t>
  </si>
  <si>
    <t>Afsnit 3</t>
  </si>
  <si>
    <t>Foreløbige erfaringer med forhøjelser af efterlønsalderen</t>
  </si>
  <si>
    <t>I.22</t>
  </si>
  <si>
    <t>I.23</t>
  </si>
  <si>
    <t>I.24</t>
  </si>
  <si>
    <t>I.25 Figur NV</t>
  </si>
  <si>
    <t>I.25 Figur NØ</t>
  </si>
  <si>
    <t>I.25 Figur SV</t>
  </si>
  <si>
    <t>I.25 Figur SØ</t>
  </si>
  <si>
    <t>Afsnit 4</t>
  </si>
  <si>
    <t>International Økonomi</t>
  </si>
  <si>
    <t>I.1a</t>
  </si>
  <si>
    <t>I.1b</t>
  </si>
  <si>
    <t>Afsnit 5</t>
  </si>
  <si>
    <t>Offentlige Finanser</t>
  </si>
  <si>
    <t>I.36</t>
  </si>
  <si>
    <t>Erhvervstillid</t>
  </si>
  <si>
    <t xml:space="preserve"> Danmark</t>
  </si>
  <si>
    <t xml:space="preserve"> Tyskland</t>
  </si>
  <si>
    <t xml:space="preserve"> Storbritannien</t>
  </si>
  <si>
    <t>nullinje</t>
  </si>
  <si>
    <t xml:space="preserve"> USA</t>
  </si>
  <si>
    <t xml:space="preserve"> Euroområdet</t>
  </si>
  <si>
    <t>De viste indeks for erhvervstillid er</t>
  </si>
  <si>
    <t>USA: Business Surveys, Report on Business, Manufacturing, Purchasing Managers Index (ISM)</t>
  </si>
  <si>
    <t>Euroområdet: Business Surveys, Services Confidence Indicator, Total Service Sector (DG ECFIN)</t>
  </si>
  <si>
    <t>Tyskland: Business Surveys, Services, Total, Business Situation (IFO)</t>
  </si>
  <si>
    <t>Storbritannien: Service Surveys, Services Confidence Indicator (DG ECFIN)</t>
  </si>
  <si>
    <t>Danmark: Sammensat konjunkturindikator for industrien (Danmarks Statistik)</t>
  </si>
  <si>
    <t>Beskæftigelse</t>
  </si>
  <si>
    <t xml:space="preserve"> Beskæftigelse</t>
  </si>
  <si>
    <t xml:space="preserve"> Strukturel</t>
  </si>
  <si>
    <t>hjælpeline</t>
  </si>
  <si>
    <t>ØMU gæld 1</t>
  </si>
  <si>
    <t xml:space="preserve"> Euro-området</t>
  </si>
  <si>
    <t>Grænse</t>
  </si>
  <si>
    <t>GIPS strukturelle primære saldo</t>
  </si>
  <si>
    <t xml:space="preserve"> Italien</t>
  </si>
  <si>
    <t xml:space="preserve"> Spanien</t>
  </si>
  <si>
    <t xml:space="preserve"> Portugal</t>
  </si>
  <si>
    <t xml:space="preserve"> Grækenland</t>
  </si>
  <si>
    <t>GIPS primære saldo</t>
  </si>
  <si>
    <t>Nullinje</t>
  </si>
  <si>
    <t>ØMU gæld 2</t>
  </si>
  <si>
    <t>GIPS-lande, BNP</t>
  </si>
  <si>
    <t xml:space="preserve"> Faktisk, GIPS-lande</t>
  </si>
  <si>
    <t xml:space="preserve"> Strukturelt, GIPS</t>
  </si>
  <si>
    <t xml:space="preserve"> Faktisk, øvrige eurolande</t>
  </si>
  <si>
    <t xml:space="preserve"> Strukturelt, øvrige</t>
  </si>
  <si>
    <t>GIPS output gap</t>
  </si>
  <si>
    <r>
      <t xml:space="preserve"> Storbritanniens “dobbeltgænger</t>
    </r>
    <r>
      <rPr>
        <sz val="11"/>
        <color theme="1"/>
        <rFont val="Calibri"/>
        <family val="2"/>
      </rPr>
      <t>”</t>
    </r>
  </si>
  <si>
    <t xml:space="preserve">    2017</t>
  </si>
  <si>
    <t xml:space="preserve">    2018</t>
  </si>
  <si>
    <t xml:space="preserve"> Kapacitetsudnyttelse, Industri</t>
  </si>
  <si>
    <t xml:space="preserve"> Kapacitetsudnyttelse, Byggeri</t>
  </si>
  <si>
    <t xml:space="preserve"> Mangel på arbejdskraft (h.akse)</t>
  </si>
  <si>
    <t>Tysklands BNP</t>
  </si>
  <si>
    <t xml:space="preserve"> Kvartalsniveau</t>
  </si>
  <si>
    <t xml:space="preserve"> Årsniveau</t>
  </si>
  <si>
    <t xml:space="preserve">    2019</t>
  </si>
  <si>
    <t xml:space="preserve">    2020</t>
  </si>
  <si>
    <t xml:space="preserve"> OECD</t>
  </si>
  <si>
    <t xml:space="preserve"> IMF</t>
  </si>
  <si>
    <t xml:space="preserve"> EU-Kommissionen</t>
  </si>
  <si>
    <t xml:space="preserve"> Consensus</t>
  </si>
  <si>
    <t>Jan. 2018</t>
  </si>
  <si>
    <t>Maj 2018</t>
  </si>
  <si>
    <t>Sep. 2018</t>
  </si>
  <si>
    <t>Jan. 2019</t>
  </si>
  <si>
    <t>Maj 2019</t>
  </si>
  <si>
    <t xml:space="preserve"> Brexit afstemning</t>
  </si>
  <si>
    <t xml:space="preserve"> nullinje</t>
  </si>
  <si>
    <t>Brexit-afstemning</t>
  </si>
  <si>
    <t>nul linje</t>
  </si>
  <si>
    <t>hjælpeserie</t>
  </si>
  <si>
    <t>½%</t>
  </si>
  <si>
    <t xml:space="preserve"> S&amp;P 500</t>
  </si>
  <si>
    <t xml:space="preserve"> Offentlig saldo</t>
  </si>
  <si>
    <t xml:space="preserve"> Strukturel saldo</t>
  </si>
  <si>
    <t>FED's udlånsrate</t>
  </si>
  <si>
    <t xml:space="preserve"> FED's udlånsrente</t>
  </si>
  <si>
    <t xml:space="preserve"> Output gap </t>
  </si>
  <si>
    <t xml:space="preserve"> Realvækst</t>
  </si>
  <si>
    <t>Hjælpeserie</t>
  </si>
  <si>
    <t xml:space="preserve"> Forår 2019</t>
  </si>
  <si>
    <t xml:space="preserve"> Efterår 2018</t>
  </si>
  <si>
    <t xml:space="preserve"> Forår 2017</t>
  </si>
  <si>
    <t xml:space="preserve"> Forår 2015</t>
  </si>
  <si>
    <t xml:space="preserve"> Forår 2013</t>
  </si>
  <si>
    <t>Hjælpestreg</t>
  </si>
  <si>
    <t>INFLATION I EUROOMRÅDET</t>
  </si>
  <si>
    <t xml:space="preserve"> Inflation</t>
  </si>
  <si>
    <t xml:space="preserve"> Kerneinflation</t>
  </si>
  <si>
    <t>Detail salg og industriproduktion i USA</t>
  </si>
  <si>
    <t xml:space="preserve"> Industriproduktion</t>
  </si>
  <si>
    <t xml:space="preserve"> Detailsalg</t>
  </si>
  <si>
    <t>Inflation i USA</t>
  </si>
  <si>
    <t xml:space="preserve"> Ledighed (h.akse)</t>
  </si>
  <si>
    <t xml:space="preserve"> Strukturel ledighed (h.akse)</t>
  </si>
  <si>
    <t>eo:usanairu</t>
  </si>
  <si>
    <t xml:space="preserve"> Realkredit, 1-årig</t>
  </si>
  <si>
    <t xml:space="preserve"> Realkredit, 30-årig</t>
  </si>
  <si>
    <t xml:space="preserve"> Pengeinstitutter</t>
  </si>
  <si>
    <t xml:space="preserve"> Enfamiliehuse</t>
  </si>
  <si>
    <t xml:space="preserve"> Ejerlejligheder</t>
  </si>
  <si>
    <t xml:space="preserve"> Realkreditinstitutter</t>
  </si>
  <si>
    <t xml:space="preserve"> Total</t>
  </si>
  <si>
    <t>Total</t>
  </si>
  <si>
    <t>Husholdningernes bruttogæld</t>
  </si>
  <si>
    <t xml:space="preserve"> Finansiel formue</t>
  </si>
  <si>
    <t xml:space="preserve"> Heraf likvid del (h.akse)</t>
  </si>
  <si>
    <t xml:space="preserve">Lønstigninger i industrien </t>
  </si>
  <si>
    <t xml:space="preserve"> Nominel</t>
  </si>
  <si>
    <t xml:space="preserve"> Real</t>
  </si>
  <si>
    <t>Nul linje</t>
  </si>
  <si>
    <t>Udenlandsk arbejdskraft</t>
  </si>
  <si>
    <t xml:space="preserve"> Faktisk</t>
  </si>
  <si>
    <t xml:space="preserve"> Aftalt</t>
  </si>
  <si>
    <t xml:space="preserve">Beskæftigelse </t>
  </si>
  <si>
    <t xml:space="preserve"> Faktisk </t>
  </si>
  <si>
    <t>Arbejdsstyrke, grundforløb</t>
  </si>
  <si>
    <t xml:space="preserve">Indvandring af udlændinge, netto </t>
  </si>
  <si>
    <t xml:space="preserve">Øvrige reformer </t>
  </si>
  <si>
    <t xml:space="preserve">Stigning i tilbagetrækningsalder </t>
  </si>
  <si>
    <t>Estimeret strukturel arbejdsstyrke</t>
  </si>
  <si>
    <t>Mangel på efterspørgsel</t>
  </si>
  <si>
    <t xml:space="preserve"> Industri</t>
  </si>
  <si>
    <t xml:space="preserve"> Byggeri</t>
  </si>
  <si>
    <t xml:space="preserve"> Service</t>
  </si>
  <si>
    <t>Mangel på arbejdskraft</t>
  </si>
  <si>
    <t>Rente</t>
  </si>
  <si>
    <t>Bidrag</t>
  </si>
  <si>
    <t>Ordinære afdrag</t>
  </si>
  <si>
    <t xml:space="preserve"> Forventet</t>
  </si>
  <si>
    <t xml:space="preserve"> Ufaglærte</t>
  </si>
  <si>
    <t xml:space="preserve"> Gymnasium</t>
  </si>
  <si>
    <t xml:space="preserve"> Faglærte</t>
  </si>
  <si>
    <t xml:space="preserve"> KVU</t>
  </si>
  <si>
    <t xml:space="preserve"> MVU</t>
  </si>
  <si>
    <t xml:space="preserve"> LVU</t>
  </si>
  <si>
    <t>Timeproduktivitet</t>
  </si>
  <si>
    <t>Gennemsnitlig arbejdstid</t>
  </si>
  <si>
    <t>Beskæftigelse i alt</t>
  </si>
  <si>
    <t>Reformbidrag</t>
  </si>
  <si>
    <t>Indvandring, netto</t>
  </si>
  <si>
    <t>Demografi</t>
  </si>
  <si>
    <t>BNP</t>
  </si>
  <si>
    <t>Bidrag fra beskæftigelse</t>
  </si>
  <si>
    <t>Kapacitetsudnyttelse i industrien</t>
  </si>
  <si>
    <t xml:space="preserve"> </t>
  </si>
  <si>
    <t xml:space="preserve"> Trendmæssigt</t>
  </si>
  <si>
    <t xml:space="preserve"> Relativ lønkvote</t>
  </si>
  <si>
    <t xml:space="preserve"> Relativ enhedsløn</t>
  </si>
  <si>
    <t>Udlån til husholdningerne</t>
  </si>
  <si>
    <t>Udlånsrenter</t>
  </si>
  <si>
    <t>Boligsalg</t>
  </si>
  <si>
    <t>Boligpriser</t>
  </si>
  <si>
    <t>Udvikling i strukturel arbejdsstyrke</t>
  </si>
  <si>
    <t>Offentlig saldo</t>
  </si>
  <si>
    <t>Husholdningernes finansielle formue</t>
  </si>
  <si>
    <t>Betaling på realkreditgæld</t>
  </si>
  <si>
    <t>K/L-forhold</t>
  </si>
  <si>
    <t>Bidrag til skrukturel vækst</t>
  </si>
  <si>
    <t>Vareeksport</t>
  </si>
  <si>
    <t>Konkurrenceevne</t>
  </si>
  <si>
    <t>Beskæftigelse for personer født i første haævår af 1953</t>
  </si>
  <si>
    <t>Beskæftigelse for personer født i første haævår af 1956</t>
  </si>
  <si>
    <t>Erhvervsfrekvens, årgang 1953</t>
  </si>
  <si>
    <t>Erhvervsfrekvens, årgang 1954</t>
  </si>
  <si>
    <t>Erhvervsfrekvens, årgang 1955</t>
  </si>
  <si>
    <t>Forventet vækst, USA</t>
  </si>
  <si>
    <t>Forventet vækst, Tyskland</t>
  </si>
  <si>
    <t>Kapacitetsindikatorer, Tyskland</t>
  </si>
  <si>
    <t>Rente på tiårig statsobligation</t>
  </si>
  <si>
    <t>Erhvervstillid, Storbritannien</t>
  </si>
  <si>
    <t>Forbrugertillid, Storbritannien</t>
  </si>
  <si>
    <t>BNP, Storbritannien</t>
  </si>
  <si>
    <t>ECB's udlånsrente</t>
  </si>
  <si>
    <t>BNP og outputgap, USA</t>
  </si>
  <si>
    <t>Beskæftigelse og ledighed i USA</t>
  </si>
  <si>
    <t>Aktieindeks, S&amp;P 500</t>
  </si>
  <si>
    <t>Dansk Økonomi, forår 2019</t>
  </si>
  <si>
    <t>Erhvervstillid (venstre)</t>
  </si>
  <si>
    <t>Erhvervstillid (højre)</t>
  </si>
  <si>
    <t>I.5</t>
  </si>
  <si>
    <t>I.8a</t>
  </si>
  <si>
    <t>I.8b</t>
  </si>
  <si>
    <t>Lønstigninger i industrien</t>
  </si>
  <si>
    <t>KL-forhold</t>
  </si>
  <si>
    <t>Bidrag til strukturel vækst</t>
  </si>
  <si>
    <t>I.19</t>
  </si>
  <si>
    <t>I.20</t>
  </si>
  <si>
    <t>I.21</t>
  </si>
  <si>
    <t>Beskæftigelse for personer født i første halvår af 1953</t>
  </si>
  <si>
    <t>Beskæftigelse for personer født i første halvår af 1956</t>
  </si>
  <si>
    <t>Forskel i beskæftigelsesgrad mellem årgang 1956 og 1953</t>
  </si>
  <si>
    <t>Forskel i beskæftigelsesgraden mellem årgang 1956 og 1953</t>
  </si>
  <si>
    <t>Erhvervsfrekvens årgang 1953</t>
  </si>
  <si>
    <t>Erhvervsfrekvens årgang 1954</t>
  </si>
  <si>
    <t>Erhvervsfrekvens årgang 1955</t>
  </si>
  <si>
    <t>Erhvervsfrekvens årgang 1956</t>
  </si>
  <si>
    <t>Boks I.7, Figur A</t>
  </si>
  <si>
    <t>Boks I.7, Figur B</t>
  </si>
  <si>
    <t>Forventet vækst i 2019, Tyskland</t>
  </si>
  <si>
    <t>Forventet vækst i 2019, USA</t>
  </si>
  <si>
    <t>I.26a</t>
  </si>
  <si>
    <t>I.26b</t>
  </si>
  <si>
    <t>Kapacitetsindikatorer</t>
  </si>
  <si>
    <t>Rente på tiårig statsobligationer</t>
  </si>
  <si>
    <t>I.27</t>
  </si>
  <si>
    <t>Forbrugertillid</t>
  </si>
  <si>
    <t>I.28b</t>
  </si>
  <si>
    <t>I.28a</t>
  </si>
  <si>
    <t>BNP i Storbritannien</t>
  </si>
  <si>
    <t>Boks I.8, Figur A</t>
  </si>
  <si>
    <t>Primær saldo</t>
  </si>
  <si>
    <t>Strukturel primær saldo</t>
  </si>
  <si>
    <t>I.29a</t>
  </si>
  <si>
    <t>I.29b</t>
  </si>
  <si>
    <t>ØMU-gæld (venstre)</t>
  </si>
  <si>
    <t>ØMU-gæld (højre)</t>
  </si>
  <si>
    <t>I.30a</t>
  </si>
  <si>
    <t>I.30b</t>
  </si>
  <si>
    <t>Output gap</t>
  </si>
  <si>
    <t>I.31a</t>
  </si>
  <si>
    <t>I.31b</t>
  </si>
  <si>
    <t>I.32</t>
  </si>
  <si>
    <t>Inflation i euroområdet</t>
  </si>
  <si>
    <t>I.33</t>
  </si>
  <si>
    <t>I.34a</t>
  </si>
  <si>
    <t>BNP og outputgap i USA</t>
  </si>
  <si>
    <t>Industriproduktion og detailsalg i USA</t>
  </si>
  <si>
    <t>I.34b</t>
  </si>
  <si>
    <t>I.35b</t>
  </si>
  <si>
    <t>I.35a</t>
  </si>
  <si>
    <t>Boks I.10, Figur A</t>
  </si>
  <si>
    <t>Boks I.10, Figur B</t>
  </si>
  <si>
    <t>Fed's udlånsrente</t>
  </si>
  <si>
    <t>Retur til forsiden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</si>
</sst>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(* #,##0_);_(* \(#,##0\);_(* &quot;-&quot;_);_(@_)"/>
    <numFmt numFmtId="165" formatCode="_(* #,##0.00_);_(* \(#,##0.00\);_(* &quot;-&quot;??_);_(@_)"/>
    <numFmt numFmtId="166" formatCode="yyyy"/>
    <numFmt numFmtId="167" formatCode="0.0"/>
    <numFmt numFmtId="168" formatCode="_(&quot;$&quot;* #,##0_);_(&quot;$&quot;* \(#,##0\);_(&quot;$&quot;* &quot;-&quot;_);_(@_)"/>
    <numFmt numFmtId="169" formatCode="[$-F400]h:mm:ss\ AM/PM"/>
    <numFmt numFmtId="170" formatCode="dd/mm/yy;@"/>
    <numFmt numFmtId="171" formatCode="0.0000"/>
    <numFmt numFmtId="172" formatCode="0.0%"/>
  </numFmts>
  <fonts count="21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i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ADAFB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0"/>
      <color theme="1"/>
      <name val="Times New Roman"/>
      <family val="1"/>
    </font>
    <font>
      <b/>
      <sz val="20"/>
      <color theme="1"/>
      <name val="Arial"/>
      <family val="2"/>
    </font>
    <font>
      <sz val="10"/>
      <color theme="1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u/>
      <sz val="12"/>
      <color theme="1"/>
      <name val="Arial"/>
      <family val="2"/>
    </font>
    <font>
      <sz val="11"/>
      <color theme="1"/>
      <name val="Calibri"/>
      <family val="2"/>
    </font>
    <font>
      <sz val="11"/>
      <color rgb="FFA6A8A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A3A3A3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A7A7A7"/>
        <bgColor theme="0"/>
      </patternFill>
    </fill>
    <fill>
      <patternFill patternType="solid">
        <fgColor rgb="FFEDEDED"/>
        <bgColor theme="0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8">
    <xf numFmtId="0" fontId="0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5" fontId="6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10" fillId="4" borderId="0"/>
    <xf numFmtId="169" fontId="6" fillId="5" borderId="0"/>
    <xf numFmtId="0" fontId="9" fillId="4" borderId="0"/>
    <xf numFmtId="0" fontId="3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9" fontId="6" fillId="0" borderId="0"/>
    <xf numFmtId="9" fontId="6" fillId="0" borderId="0"/>
  </cellStyleXfs>
  <cellXfs count="198">
    <xf numFmtId="0" fontId="0" fillId="0" borderId="0" xfId="0" applyNumberFormat="1" applyFont="1" applyFill="1" applyBorder="1"/>
    <xf numFmtId="0" fontId="1" fillId="2" borderId="0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vertical="center"/>
    </xf>
    <xf numFmtId="0" fontId="3" fillId="2" borderId="0" xfId="0" applyNumberFormat="1" applyFont="1" applyFill="1" applyBorder="1"/>
    <xf numFmtId="0" fontId="5" fillId="3" borderId="0" xfId="0" applyNumberFormat="1" applyFont="1" applyFill="1" applyBorder="1"/>
    <xf numFmtId="0" fontId="3" fillId="3" borderId="0" xfId="0" applyNumberFormat="1" applyFont="1" applyFill="1" applyBorder="1"/>
    <xf numFmtId="0" fontId="3" fillId="3" borderId="0" xfId="0" applyNumberFormat="1" applyFont="1" applyFill="1" applyBorder="1"/>
    <xf numFmtId="0" fontId="3" fillId="3" borderId="1" xfId="0" applyNumberFormat="1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0" fontId="3" fillId="3" borderId="0" xfId="0" applyNumberFormat="1" applyFont="1" applyFill="1" applyBorder="1" applyAlignment="1">
      <alignment horizontal="left"/>
    </xf>
    <xf numFmtId="2" fontId="3" fillId="3" borderId="0" xfId="0" applyNumberFormat="1" applyFont="1" applyFill="1" applyBorder="1" applyAlignment="1">
      <alignment horizontal="center"/>
    </xf>
    <xf numFmtId="1" fontId="3" fillId="3" borderId="0" xfId="0" applyNumberFormat="1" applyFont="1" applyFill="1" applyBorder="1" applyAlignment="1">
      <alignment horizontal="center"/>
    </xf>
    <xf numFmtId="0" fontId="7" fillId="3" borderId="0" xfId="0" applyNumberFormat="1" applyFont="1" applyFill="1" applyBorder="1" applyAlignment="1">
      <alignment horizontal="center"/>
    </xf>
    <xf numFmtId="2" fontId="3" fillId="3" borderId="0" xfId="0" applyNumberFormat="1" applyFont="1" applyFill="1" applyBorder="1" applyAlignment="1">
      <alignment horizontal="center"/>
    </xf>
    <xf numFmtId="165" fontId="3" fillId="3" borderId="0" xfId="22" applyNumberFormat="1" applyFont="1" applyFill="1" applyBorder="1"/>
    <xf numFmtId="0" fontId="1" fillId="2" borderId="0" xfId="0" applyNumberFormat="1" applyFont="1" applyFill="1" applyBorder="1" applyAlignment="1">
      <alignment horizontal="left" vertical="center"/>
    </xf>
    <xf numFmtId="166" fontId="3" fillId="3" borderId="0" xfId="0" applyNumberFormat="1" applyFont="1" applyFill="1" applyBorder="1" applyAlignment="1">
      <alignment horizontal="left"/>
    </xf>
    <xf numFmtId="167" fontId="3" fillId="3" borderId="0" xfId="0" applyNumberFormat="1" applyFont="1" applyFill="1" applyBorder="1" applyAlignment="1">
      <alignment horizontal="center"/>
    </xf>
    <xf numFmtId="0" fontId="3" fillId="3" borderId="0" xfId="0" applyNumberFormat="1" applyFont="1" applyFill="1" applyBorder="1" applyAlignment="1">
      <alignment horizontal="center"/>
    </xf>
    <xf numFmtId="2" fontId="3" fillId="3" borderId="0" xfId="0" applyNumberFormat="1" applyFont="1" applyFill="1" applyBorder="1" applyAlignment="1">
      <alignment horizontal="center"/>
    </xf>
    <xf numFmtId="1" fontId="3" fillId="3" borderId="0" xfId="0" applyNumberFormat="1" applyFont="1" applyFill="1" applyBorder="1"/>
    <xf numFmtId="0" fontId="1" fillId="2" borderId="0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vertical="center"/>
    </xf>
    <xf numFmtId="0" fontId="3" fillId="2" borderId="0" xfId="0" applyNumberFormat="1" applyFont="1" applyFill="1" applyBorder="1"/>
    <xf numFmtId="0" fontId="5" fillId="3" borderId="0" xfId="0" applyNumberFormat="1" applyFont="1" applyFill="1" applyBorder="1"/>
    <xf numFmtId="0" fontId="3" fillId="3" borderId="0" xfId="0" applyNumberFormat="1" applyFont="1" applyFill="1" applyBorder="1"/>
    <xf numFmtId="0" fontId="3" fillId="3" borderId="0" xfId="0" applyNumberFormat="1" applyFont="1" applyFill="1" applyBorder="1"/>
    <xf numFmtId="0" fontId="3" fillId="3" borderId="1" xfId="0" applyNumberFormat="1" applyFont="1" applyFill="1" applyBorder="1"/>
    <xf numFmtId="0" fontId="3" fillId="3" borderId="1" xfId="0" applyNumberFormat="1" applyFont="1" applyFill="1" applyBorder="1" applyAlignment="1">
      <alignment horizontal="center"/>
    </xf>
    <xf numFmtId="0" fontId="3" fillId="3" borderId="0" xfId="0" applyNumberFormat="1" applyFont="1" applyFill="1" applyBorder="1" applyAlignment="1">
      <alignment horizontal="left"/>
    </xf>
    <xf numFmtId="2" fontId="3" fillId="3" borderId="0" xfId="0" applyNumberFormat="1" applyFont="1" applyFill="1" applyBorder="1" applyAlignment="1">
      <alignment horizontal="center"/>
    </xf>
    <xf numFmtId="165" fontId="3" fillId="3" borderId="0" xfId="24" applyNumberFormat="1" applyFont="1" applyFill="1" applyBorder="1"/>
    <xf numFmtId="0" fontId="1" fillId="2" borderId="0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vertical="center"/>
    </xf>
    <xf numFmtId="0" fontId="3" fillId="2" borderId="0" xfId="0" applyNumberFormat="1" applyFont="1" applyFill="1" applyBorder="1"/>
    <xf numFmtId="0" fontId="3" fillId="2" borderId="0" xfId="43" applyNumberFormat="1" applyFont="1" applyFill="1" applyBorder="1" applyAlignment="1">
      <alignment vertical="center"/>
    </xf>
    <xf numFmtId="0" fontId="5" fillId="3" borderId="0" xfId="0" applyNumberFormat="1" applyFont="1" applyFill="1" applyBorder="1"/>
    <xf numFmtId="0" fontId="3" fillId="3" borderId="0" xfId="0" applyNumberFormat="1" applyFont="1" applyFill="1" applyBorder="1"/>
    <xf numFmtId="0" fontId="3" fillId="3" borderId="0" xfId="0" applyNumberFormat="1" applyFont="1" applyFill="1" applyBorder="1"/>
    <xf numFmtId="0" fontId="3" fillId="3" borderId="1" xfId="0" applyNumberFormat="1" applyFont="1" applyFill="1" applyBorder="1"/>
    <xf numFmtId="0" fontId="3" fillId="3" borderId="1" xfId="0" applyNumberFormat="1" applyFont="1" applyFill="1" applyBorder="1" applyAlignment="1">
      <alignment horizontal="center"/>
    </xf>
    <xf numFmtId="0" fontId="3" fillId="3" borderId="0" xfId="0" applyNumberFormat="1" applyFont="1" applyFill="1" applyBorder="1" applyAlignment="1">
      <alignment horizontal="left"/>
    </xf>
    <xf numFmtId="2" fontId="3" fillId="3" borderId="0" xfId="0" applyNumberFormat="1" applyFont="1" applyFill="1" applyBorder="1" applyAlignment="1">
      <alignment horizontal="center"/>
    </xf>
    <xf numFmtId="165" fontId="3" fillId="3" borderId="0" xfId="25" applyNumberFormat="1" applyFont="1" applyFill="1" applyBorder="1"/>
    <xf numFmtId="0" fontId="2" fillId="2" borderId="0" xfId="0" applyNumberFormat="1" applyFont="1" applyFill="1" applyBorder="1" applyAlignment="1">
      <alignment vertical="center"/>
    </xf>
    <xf numFmtId="0" fontId="3" fillId="2" borderId="0" xfId="0" applyNumberFormat="1" applyFont="1" applyFill="1" applyBorder="1"/>
    <xf numFmtId="0" fontId="5" fillId="3" borderId="0" xfId="0" applyNumberFormat="1" applyFont="1" applyFill="1" applyBorder="1"/>
    <xf numFmtId="0" fontId="3" fillId="3" borderId="0" xfId="0" applyNumberFormat="1" applyFont="1" applyFill="1" applyBorder="1"/>
    <xf numFmtId="0" fontId="3" fillId="3" borderId="0" xfId="0" applyNumberFormat="1" applyFont="1" applyFill="1" applyBorder="1"/>
    <xf numFmtId="0" fontId="3" fillId="3" borderId="1" xfId="0" applyNumberFormat="1" applyFont="1" applyFill="1" applyBorder="1"/>
    <xf numFmtId="0" fontId="3" fillId="3" borderId="1" xfId="0" applyNumberFormat="1" applyFont="1" applyFill="1" applyBorder="1" applyAlignment="1">
      <alignment horizontal="center"/>
    </xf>
    <xf numFmtId="0" fontId="3" fillId="3" borderId="0" xfId="0" applyNumberFormat="1" applyFont="1" applyFill="1" applyBorder="1" applyAlignment="1">
      <alignment horizontal="left"/>
    </xf>
    <xf numFmtId="2" fontId="3" fillId="3" borderId="0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vertical="center"/>
    </xf>
    <xf numFmtId="0" fontId="3" fillId="2" borderId="0" xfId="0" applyNumberFormat="1" applyFont="1" applyFill="1" applyBorder="1"/>
    <xf numFmtId="0" fontId="5" fillId="3" borderId="0" xfId="0" applyNumberFormat="1" applyFont="1" applyFill="1" applyBorder="1"/>
    <xf numFmtId="0" fontId="3" fillId="3" borderId="0" xfId="0" applyNumberFormat="1" applyFont="1" applyFill="1" applyBorder="1"/>
    <xf numFmtId="0" fontId="3" fillId="3" borderId="0" xfId="0" applyNumberFormat="1" applyFont="1" applyFill="1" applyBorder="1"/>
    <xf numFmtId="0" fontId="3" fillId="3" borderId="1" xfId="0" applyNumberFormat="1" applyFont="1" applyFill="1" applyBorder="1"/>
    <xf numFmtId="0" fontId="3" fillId="3" borderId="1" xfId="0" applyNumberFormat="1" applyFont="1" applyFill="1" applyBorder="1" applyAlignment="1">
      <alignment horizontal="center"/>
    </xf>
    <xf numFmtId="0" fontId="3" fillId="3" borderId="0" xfId="0" applyNumberFormat="1" applyFont="1" applyFill="1" applyBorder="1" applyAlignment="1">
      <alignment horizontal="left"/>
    </xf>
    <xf numFmtId="2" fontId="3" fillId="3" borderId="0" xfId="0" applyNumberFormat="1" applyFont="1" applyFill="1" applyBorder="1" applyAlignment="1">
      <alignment horizontal="center"/>
    </xf>
    <xf numFmtId="0" fontId="5" fillId="3" borderId="0" xfId="0" applyNumberFormat="1" applyFont="1" applyFill="1" applyBorder="1" applyAlignment="1">
      <alignment horizontal="left"/>
    </xf>
    <xf numFmtId="0" fontId="3" fillId="3" borderId="0" xfId="0" applyNumberFormat="1" applyFont="1" applyFill="1" applyBorder="1" applyAlignment="1">
      <alignment horizontal="left"/>
    </xf>
    <xf numFmtId="165" fontId="3" fillId="3" borderId="0" xfId="27" applyNumberFormat="1" applyFont="1" applyFill="1" applyBorder="1"/>
    <xf numFmtId="0" fontId="3" fillId="3" borderId="1" xfId="0" applyNumberFormat="1" applyFont="1" applyFill="1" applyBorder="1"/>
    <xf numFmtId="166" fontId="3" fillId="3" borderId="0" xfId="0" applyNumberFormat="1" applyFont="1" applyFill="1" applyBorder="1"/>
    <xf numFmtId="0" fontId="2" fillId="2" borderId="0" xfId="0" applyNumberFormat="1" applyFont="1" applyFill="1" applyBorder="1" applyAlignment="1">
      <alignment vertical="center"/>
    </xf>
    <xf numFmtId="0" fontId="3" fillId="2" borderId="0" xfId="0" applyNumberFormat="1" applyFont="1" applyFill="1" applyBorder="1"/>
    <xf numFmtId="0" fontId="5" fillId="3" borderId="0" xfId="0" applyNumberFormat="1" applyFont="1" applyFill="1" applyBorder="1"/>
    <xf numFmtId="0" fontId="3" fillId="3" borderId="0" xfId="0" applyNumberFormat="1" applyFont="1" applyFill="1" applyBorder="1"/>
    <xf numFmtId="0" fontId="3" fillId="3" borderId="0" xfId="0" applyNumberFormat="1" applyFont="1" applyFill="1" applyBorder="1"/>
    <xf numFmtId="0" fontId="3" fillId="3" borderId="0" xfId="0" applyNumberFormat="1" applyFont="1" applyFill="1" applyBorder="1" applyAlignment="1">
      <alignment horizontal="left"/>
    </xf>
    <xf numFmtId="2" fontId="3" fillId="3" borderId="0" xfId="0" applyNumberFormat="1" applyFont="1" applyFill="1" applyBorder="1" applyAlignment="1">
      <alignment horizontal="center"/>
    </xf>
    <xf numFmtId="1" fontId="3" fillId="3" borderId="0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vertical="center"/>
    </xf>
    <xf numFmtId="0" fontId="3" fillId="2" borderId="0" xfId="0" applyNumberFormat="1" applyFont="1" applyFill="1" applyBorder="1"/>
    <xf numFmtId="0" fontId="5" fillId="3" borderId="0" xfId="0" applyNumberFormat="1" applyFont="1" applyFill="1" applyBorder="1"/>
    <xf numFmtId="0" fontId="3" fillId="3" borderId="0" xfId="0" applyNumberFormat="1" applyFont="1" applyFill="1" applyBorder="1"/>
    <xf numFmtId="0" fontId="3" fillId="3" borderId="0" xfId="0" applyNumberFormat="1" applyFont="1" applyFill="1" applyBorder="1"/>
    <xf numFmtId="0" fontId="3" fillId="3" borderId="1" xfId="0" applyNumberFormat="1" applyFont="1" applyFill="1" applyBorder="1"/>
    <xf numFmtId="0" fontId="3" fillId="3" borderId="1" xfId="0" applyNumberFormat="1" applyFont="1" applyFill="1" applyBorder="1" applyAlignment="1">
      <alignment horizontal="center"/>
    </xf>
    <xf numFmtId="0" fontId="3" fillId="3" borderId="0" xfId="0" applyNumberFormat="1" applyFont="1" applyFill="1" applyBorder="1" applyAlignment="1">
      <alignment horizontal="left"/>
    </xf>
    <xf numFmtId="2" fontId="3" fillId="3" borderId="0" xfId="0" applyNumberFormat="1" applyFont="1" applyFill="1" applyBorder="1" applyAlignment="1">
      <alignment horizontal="center"/>
    </xf>
    <xf numFmtId="0" fontId="3" fillId="3" borderId="0" xfId="0" quotePrefix="1" applyNumberFormat="1" applyFont="1" applyFill="1" applyBorder="1" applyAlignment="1">
      <alignment horizontal="left"/>
    </xf>
    <xf numFmtId="14" fontId="3" fillId="3" borderId="0" xfId="0" applyNumberFormat="1" applyFont="1" applyFill="1" applyBorder="1" applyAlignment="1">
      <alignment horizontal="left"/>
    </xf>
    <xf numFmtId="0" fontId="2" fillId="2" borderId="0" xfId="0" applyNumberFormat="1" applyFont="1" applyFill="1" applyBorder="1" applyAlignment="1">
      <alignment horizontal="left" vertical="center"/>
    </xf>
    <xf numFmtId="170" fontId="3" fillId="3" borderId="0" xfId="0" applyNumberFormat="1" applyFont="1" applyFill="1" applyBorder="1" applyAlignment="1">
      <alignment horizontal="left"/>
    </xf>
    <xf numFmtId="17" fontId="3" fillId="3" borderId="0" xfId="0" applyNumberFormat="1" applyFont="1" applyFill="1" applyBorder="1" applyAlignment="1">
      <alignment horizontal="left"/>
    </xf>
    <xf numFmtId="10" fontId="3" fillId="3" borderId="0" xfId="57" applyNumberFormat="1" applyFont="1" applyFill="1" applyBorder="1"/>
    <xf numFmtId="14" fontId="3" fillId="2" borderId="0" xfId="0" applyNumberFormat="1" applyFont="1" applyFill="1" applyBorder="1"/>
    <xf numFmtId="14" fontId="3" fillId="3" borderId="0" xfId="0" applyNumberFormat="1" applyFont="1" applyFill="1" applyBorder="1"/>
    <xf numFmtId="14" fontId="3" fillId="3" borderId="1" xfId="0" applyNumberFormat="1" applyFont="1" applyFill="1" applyBorder="1" applyAlignment="1">
      <alignment horizontal="center"/>
    </xf>
    <xf numFmtId="14" fontId="3" fillId="3" borderId="0" xfId="0" applyNumberFormat="1" applyFont="1" applyFill="1" applyBorder="1" applyAlignment="1">
      <alignment horizontal="center"/>
    </xf>
    <xf numFmtId="167" fontId="3" fillId="3" borderId="0" xfId="0" applyNumberFormat="1" applyFont="1" applyFill="1" applyBorder="1"/>
    <xf numFmtId="49" fontId="3" fillId="3" borderId="0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vertical="center"/>
    </xf>
    <xf numFmtId="0" fontId="3" fillId="2" borderId="0" xfId="0" applyNumberFormat="1" applyFont="1" applyFill="1" applyBorder="1"/>
    <xf numFmtId="0" fontId="5" fillId="3" borderId="0" xfId="0" applyNumberFormat="1" applyFont="1" applyFill="1" applyBorder="1"/>
    <xf numFmtId="0" fontId="3" fillId="3" borderId="0" xfId="0" applyNumberFormat="1" applyFont="1" applyFill="1" applyBorder="1"/>
    <xf numFmtId="0" fontId="3" fillId="3" borderId="0" xfId="0" applyNumberFormat="1" applyFont="1" applyFill="1" applyBorder="1"/>
    <xf numFmtId="0" fontId="3" fillId="3" borderId="1" xfId="0" applyNumberFormat="1" applyFont="1" applyFill="1" applyBorder="1"/>
    <xf numFmtId="0" fontId="3" fillId="3" borderId="0" xfId="0" applyNumberFormat="1" applyFont="1" applyFill="1" applyBorder="1" applyAlignment="1">
      <alignment horizontal="left"/>
    </xf>
    <xf numFmtId="2" fontId="3" fillId="3" borderId="0" xfId="0" applyNumberFormat="1" applyFont="1" applyFill="1" applyBorder="1" applyAlignment="1">
      <alignment horizontal="center"/>
    </xf>
    <xf numFmtId="0" fontId="0" fillId="3" borderId="0" xfId="0" applyNumberFormat="1" applyFont="1" applyFill="1" applyBorder="1"/>
    <xf numFmtId="171" fontId="3" fillId="3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/>
    <xf numFmtId="166" fontId="3" fillId="2" borderId="0" xfId="0" applyNumberFormat="1" applyFont="1" applyFill="1" applyBorder="1"/>
    <xf numFmtId="166" fontId="3" fillId="3" borderId="1" xfId="0" applyNumberFormat="1" applyFont="1" applyFill="1" applyBorder="1" applyAlignment="1">
      <alignment horizontal="center"/>
    </xf>
    <xf numFmtId="166" fontId="3" fillId="3" borderId="0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vertical="center"/>
    </xf>
    <xf numFmtId="0" fontId="3" fillId="2" borderId="0" xfId="0" applyNumberFormat="1" applyFont="1" applyFill="1" applyBorder="1"/>
    <xf numFmtId="0" fontId="5" fillId="3" borderId="0" xfId="0" applyNumberFormat="1" applyFont="1" applyFill="1" applyBorder="1"/>
    <xf numFmtId="0" fontId="3" fillId="3" borderId="0" xfId="0" applyNumberFormat="1" applyFont="1" applyFill="1" applyBorder="1"/>
    <xf numFmtId="0" fontId="3" fillId="3" borderId="0" xfId="0" applyNumberFormat="1" applyFont="1" applyFill="1" applyBorder="1"/>
    <xf numFmtId="0" fontId="3" fillId="3" borderId="1" xfId="0" applyNumberFormat="1" applyFont="1" applyFill="1" applyBorder="1"/>
    <xf numFmtId="0" fontId="3" fillId="3" borderId="0" xfId="0" applyNumberFormat="1" applyFont="1" applyFill="1" applyBorder="1" applyAlignment="1">
      <alignment horizontal="left"/>
    </xf>
    <xf numFmtId="2" fontId="3" fillId="3" borderId="0" xfId="0" applyNumberFormat="1" applyFont="1" applyFill="1" applyBorder="1" applyAlignment="1">
      <alignment horizontal="center"/>
    </xf>
    <xf numFmtId="165" fontId="3" fillId="3" borderId="0" xfId="28" applyNumberFormat="1" applyFont="1" applyFill="1" applyBorder="1"/>
    <xf numFmtId="167" fontId="3" fillId="3" borderId="0" xfId="0" applyNumberFormat="1" applyFont="1" applyFill="1" applyBorder="1" applyAlignment="1">
      <alignment horizontal="center"/>
    </xf>
    <xf numFmtId="17" fontId="3" fillId="3" borderId="0" xfId="0" quotePrefix="1" applyNumberFormat="1" applyFont="1" applyFill="1" applyBorder="1" applyAlignment="1">
      <alignment horizontal="left"/>
    </xf>
    <xf numFmtId="0" fontId="2" fillId="2" borderId="0" xfId="0" applyNumberFormat="1" applyFont="1" applyFill="1" applyBorder="1" applyAlignment="1">
      <alignment vertical="center"/>
    </xf>
    <xf numFmtId="0" fontId="3" fillId="2" borderId="0" xfId="0" applyNumberFormat="1" applyFont="1" applyFill="1" applyBorder="1"/>
    <xf numFmtId="0" fontId="5" fillId="3" borderId="0" xfId="0" applyNumberFormat="1" applyFont="1" applyFill="1" applyBorder="1"/>
    <xf numFmtId="0" fontId="3" fillId="3" borderId="0" xfId="0" applyNumberFormat="1" applyFont="1" applyFill="1" applyBorder="1"/>
    <xf numFmtId="0" fontId="3" fillId="3" borderId="0" xfId="0" applyNumberFormat="1" applyFont="1" applyFill="1" applyBorder="1"/>
    <xf numFmtId="0" fontId="3" fillId="3" borderId="1" xfId="0" applyNumberFormat="1" applyFont="1" applyFill="1" applyBorder="1"/>
    <xf numFmtId="0" fontId="3" fillId="3" borderId="1" xfId="0" applyNumberFormat="1" applyFont="1" applyFill="1" applyBorder="1" applyAlignment="1">
      <alignment horizontal="center"/>
    </xf>
    <xf numFmtId="0" fontId="3" fillId="3" borderId="0" xfId="0" applyNumberFormat="1" applyFont="1" applyFill="1" applyBorder="1" applyAlignment="1">
      <alignment horizontal="left"/>
    </xf>
    <xf numFmtId="2" fontId="3" fillId="3" borderId="0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vertical="center"/>
    </xf>
    <xf numFmtId="0" fontId="3" fillId="2" borderId="0" xfId="0" applyNumberFormat="1" applyFont="1" applyFill="1" applyBorder="1"/>
    <xf numFmtId="0" fontId="5" fillId="3" borderId="0" xfId="0" applyNumberFormat="1" applyFont="1" applyFill="1" applyBorder="1"/>
    <xf numFmtId="0" fontId="3" fillId="3" borderId="0" xfId="0" applyNumberFormat="1" applyFont="1" applyFill="1" applyBorder="1"/>
    <xf numFmtId="0" fontId="3" fillId="3" borderId="0" xfId="0" applyNumberFormat="1" applyFont="1" applyFill="1" applyBorder="1"/>
    <xf numFmtId="0" fontId="3" fillId="3" borderId="1" xfId="0" applyNumberFormat="1" applyFont="1" applyFill="1" applyBorder="1"/>
    <xf numFmtId="0" fontId="3" fillId="3" borderId="1" xfId="0" applyNumberFormat="1" applyFont="1" applyFill="1" applyBorder="1" applyAlignment="1">
      <alignment horizontal="center"/>
    </xf>
    <xf numFmtId="0" fontId="3" fillId="3" borderId="0" xfId="0" applyNumberFormat="1" applyFont="1" applyFill="1" applyBorder="1" applyAlignment="1">
      <alignment horizontal="left"/>
    </xf>
    <xf numFmtId="2" fontId="3" fillId="3" borderId="0" xfId="0" applyNumberFormat="1" applyFont="1" applyFill="1" applyBorder="1" applyAlignment="1">
      <alignment horizontal="center"/>
    </xf>
    <xf numFmtId="172" fontId="3" fillId="3" borderId="0" xfId="56" applyNumberFormat="1" applyFont="1" applyFill="1" applyBorder="1"/>
    <xf numFmtId="10" fontId="3" fillId="3" borderId="0" xfId="56" applyNumberFormat="1" applyFont="1" applyFill="1" applyBorder="1" applyAlignment="1">
      <alignment horizontal="center"/>
    </xf>
    <xf numFmtId="0" fontId="3" fillId="3" borderId="0" xfId="0" applyNumberFormat="1" applyFont="1" applyFill="1" applyBorder="1"/>
    <xf numFmtId="2" fontId="3" fillId="3" borderId="0" xfId="0" applyNumberFormat="1" applyFont="1" applyFill="1" applyBorder="1" applyAlignment="1">
      <alignment horizontal="center"/>
    </xf>
    <xf numFmtId="0" fontId="3" fillId="3" borderId="0" xfId="0" applyNumberFormat="1" applyFont="1" applyFill="1" applyBorder="1" applyAlignment="1">
      <alignment horizontal="left"/>
    </xf>
    <xf numFmtId="165" fontId="3" fillId="3" borderId="0" xfId="30" applyNumberFormat="1" applyFont="1" applyFill="1" applyBorder="1"/>
    <xf numFmtId="0" fontId="3" fillId="3" borderId="0" xfId="0" applyNumberFormat="1" applyFont="1" applyFill="1" applyBorder="1" applyAlignment="1">
      <alignment horizontal="left"/>
    </xf>
    <xf numFmtId="0" fontId="5" fillId="3" borderId="0" xfId="0" applyNumberFormat="1" applyFont="1" applyFill="1" applyBorder="1" applyAlignment="1">
      <alignment horizontal="left"/>
    </xf>
    <xf numFmtId="0" fontId="3" fillId="3" borderId="1" xfId="0" applyNumberFormat="1" applyFont="1" applyFill="1" applyBorder="1" applyAlignment="1">
      <alignment horizontal="center"/>
    </xf>
    <xf numFmtId="0" fontId="3" fillId="2" borderId="0" xfId="0" applyNumberFormat="1" applyFont="1" applyFill="1" applyBorder="1"/>
    <xf numFmtId="49" fontId="3" fillId="3" borderId="0" xfId="0" applyNumberFormat="1" applyFont="1" applyFill="1" applyBorder="1" applyAlignment="1">
      <alignment horizontal="left"/>
    </xf>
    <xf numFmtId="0" fontId="11" fillId="6" borderId="0" xfId="18" applyNumberFormat="1" applyFont="1" applyFill="1" applyBorder="1"/>
    <xf numFmtId="0" fontId="12" fillId="6" borderId="0" xfId="18" applyNumberFormat="1" applyFont="1" applyFill="1" applyBorder="1"/>
    <xf numFmtId="0" fontId="13" fillId="6" borderId="0" xfId="18" applyNumberFormat="1" applyFont="1" applyFill="1" applyBorder="1"/>
    <xf numFmtId="0" fontId="14" fillId="7" borderId="0" xfId="18" applyNumberFormat="1" applyFont="1" applyFill="1" applyBorder="1"/>
    <xf numFmtId="0" fontId="12" fillId="7" borderId="0" xfId="18" applyNumberFormat="1" applyFont="1" applyFill="1" applyBorder="1"/>
    <xf numFmtId="0" fontId="15" fillId="7" borderId="1" xfId="18" applyNumberFormat="1" applyFont="1" applyFill="1" applyBorder="1"/>
    <xf numFmtId="0" fontId="14" fillId="7" borderId="1" xfId="18" applyNumberFormat="1" applyFont="1" applyFill="1" applyBorder="1" applyAlignment="1">
      <alignment horizontal="left"/>
    </xf>
    <xf numFmtId="0" fontId="15" fillId="7" borderId="2" xfId="18" applyNumberFormat="1" applyFont="1" applyFill="1" applyBorder="1"/>
    <xf numFmtId="0" fontId="1" fillId="7" borderId="2" xfId="18" applyNumberFormat="1" applyFont="1" applyFill="1" applyBorder="1"/>
    <xf numFmtId="0" fontId="16" fillId="3" borderId="0" xfId="31" applyNumberFormat="1" applyFont="1" applyFill="1" applyBorder="1"/>
    <xf numFmtId="0" fontId="17" fillId="3" borderId="0" xfId="31" applyNumberFormat="1" applyFont="1" applyFill="1" applyBorder="1"/>
    <xf numFmtId="0" fontId="15" fillId="7" borderId="0" xfId="18" applyNumberFormat="1" applyFont="1" applyFill="1" applyBorder="1"/>
    <xf numFmtId="2" fontId="3" fillId="3" borderId="0" xfId="0" applyNumberFormat="1" applyFont="1" applyFill="1" applyBorder="1"/>
    <xf numFmtId="0" fontId="3" fillId="3" borderId="1" xfId="0" applyNumberFormat="1" applyFont="1" applyFill="1" applyBorder="1"/>
    <xf numFmtId="0" fontId="3" fillId="3" borderId="1" xfId="0" applyNumberFormat="1" applyFont="1" applyFill="1" applyBorder="1"/>
    <xf numFmtId="0" fontId="3" fillId="3" borderId="0" xfId="0" applyNumberFormat="1" applyFont="1" applyFill="1" applyBorder="1" applyAlignment="1">
      <alignment horizontal="left"/>
    </xf>
    <xf numFmtId="2" fontId="3" fillId="3" borderId="0" xfId="0" applyNumberFormat="1" applyFont="1" applyFill="1" applyBorder="1" applyAlignment="1">
      <alignment horizontal="center"/>
    </xf>
    <xf numFmtId="0" fontId="3" fillId="3" borderId="0" xfId="0" applyNumberFormat="1" applyFont="1" applyFill="1" applyBorder="1"/>
    <xf numFmtId="167" fontId="3" fillId="3" borderId="0" xfId="0" applyNumberFormat="1" applyFont="1" applyFill="1" applyBorder="1" applyAlignment="1">
      <alignment horizontal="left"/>
    </xf>
    <xf numFmtId="0" fontId="3" fillId="3" borderId="1" xfId="0" applyNumberFormat="1" applyFont="1" applyFill="1" applyBorder="1" applyAlignment="1">
      <alignment horizontal="center"/>
    </xf>
    <xf numFmtId="0" fontId="3" fillId="3" borderId="0" xfId="0" applyNumberFormat="1" applyFont="1" applyFill="1" applyBorder="1"/>
    <xf numFmtId="0" fontId="5" fillId="3" borderId="0" xfId="0" applyNumberFormat="1" applyFont="1" applyFill="1" applyBorder="1"/>
    <xf numFmtId="0" fontId="3" fillId="2" borderId="0" xfId="0" applyNumberFormat="1" applyFont="1" applyFill="1" applyBorder="1"/>
    <xf numFmtId="0" fontId="2" fillId="2" borderId="0" xfId="0" applyNumberFormat="1" applyFont="1" applyFill="1" applyBorder="1" applyAlignment="1">
      <alignment vertical="center"/>
    </xf>
    <xf numFmtId="0" fontId="3" fillId="3" borderId="0" xfId="0" applyNumberFormat="1" applyFont="1" applyFill="1" applyBorder="1"/>
    <xf numFmtId="2" fontId="3" fillId="3" borderId="0" xfId="0" applyNumberFormat="1" applyFont="1" applyFill="1" applyBorder="1" applyAlignment="1">
      <alignment horizontal="left"/>
    </xf>
    <xf numFmtId="0" fontId="2" fillId="2" borderId="0" xfId="0" applyNumberFormat="1" applyFont="1" applyFill="1" applyBorder="1" applyAlignment="1">
      <alignment vertical="center"/>
    </xf>
    <xf numFmtId="0" fontId="3" fillId="2" borderId="0" xfId="0" applyNumberFormat="1" applyFont="1" applyFill="1" applyBorder="1"/>
    <xf numFmtId="0" fontId="3" fillId="3" borderId="0" xfId="0" applyNumberFormat="1" applyFont="1" applyFill="1" applyBorder="1"/>
    <xf numFmtId="0" fontId="3" fillId="3" borderId="0" xfId="0" applyNumberFormat="1" applyFont="1" applyFill="1" applyBorder="1" applyAlignment="1">
      <alignment horizontal="left"/>
    </xf>
    <xf numFmtId="2" fontId="3" fillId="3" borderId="0" xfId="0" applyNumberFormat="1" applyFont="1" applyFill="1" applyBorder="1" applyAlignment="1">
      <alignment horizontal="center"/>
    </xf>
    <xf numFmtId="2" fontId="3" fillId="3" borderId="1" xfId="0" quotePrefix="1" applyNumberFormat="1" applyFont="1" applyFill="1" applyBorder="1" applyAlignment="1">
      <alignment horizontal="center"/>
    </xf>
    <xf numFmtId="2" fontId="3" fillId="2" borderId="0" xfId="0" applyNumberFormat="1" applyFont="1" applyFill="1" applyBorder="1"/>
    <xf numFmtId="2" fontId="20" fillId="3" borderId="1" xfId="0" applyNumberFormat="1" applyFont="1" applyFill="1" applyBorder="1" applyAlignment="1">
      <alignment horizontal="center"/>
    </xf>
    <xf numFmtId="1" fontId="20" fillId="3" borderId="0" xfId="0" applyNumberFormat="1" applyFont="1" applyFill="1" applyBorder="1" applyAlignment="1">
      <alignment horizontal="center"/>
    </xf>
    <xf numFmtId="49" fontId="20" fillId="3" borderId="1" xfId="0" applyNumberFormat="1" applyFont="1" applyFill="1" applyBorder="1" applyAlignment="1">
      <alignment horizontal="center"/>
    </xf>
    <xf numFmtId="9" fontId="20" fillId="3" borderId="1" xfId="0" applyNumberFormat="1" applyFont="1" applyFill="1" applyBorder="1" applyAlignment="1">
      <alignment horizontal="center"/>
    </xf>
    <xf numFmtId="2" fontId="20" fillId="3" borderId="0" xfId="0" applyNumberFormat="1" applyFont="1" applyFill="1" applyBorder="1" applyAlignment="1">
      <alignment horizontal="center"/>
    </xf>
    <xf numFmtId="0" fontId="20" fillId="3" borderId="0" xfId="0" applyNumberFormat="1" applyFont="1" applyFill="1" applyBorder="1"/>
    <xf numFmtId="1" fontId="20" fillId="3" borderId="0" xfId="0" applyNumberFormat="1" applyFont="1" applyFill="1" applyBorder="1" applyAlignment="1">
      <alignment horizontal="right"/>
    </xf>
    <xf numFmtId="167" fontId="20" fillId="3" borderId="0" xfId="0" applyNumberFormat="1" applyFont="1" applyFill="1" applyBorder="1" applyAlignment="1">
      <alignment horizontal="center"/>
    </xf>
    <xf numFmtId="167" fontId="20" fillId="3" borderId="0" xfId="0" applyNumberFormat="1" applyFont="1" applyFill="1" applyBorder="1"/>
    <xf numFmtId="1" fontId="20" fillId="3" borderId="0" xfId="0" applyNumberFormat="1" applyFont="1" applyFill="1" applyBorder="1"/>
    <xf numFmtId="0" fontId="20" fillId="3" borderId="1" xfId="0" applyNumberFormat="1" applyFont="1" applyFill="1" applyBorder="1" applyAlignment="1">
      <alignment horizontal="center"/>
    </xf>
    <xf numFmtId="165" fontId="20" fillId="3" borderId="0" xfId="27" applyNumberFormat="1" applyFont="1" applyFill="1" applyBorder="1"/>
    <xf numFmtId="1" fontId="20" fillId="3" borderId="1" xfId="0" applyNumberFormat="1" applyFont="1" applyFill="1" applyBorder="1" applyAlignment="1">
      <alignment horizontal="center"/>
    </xf>
    <xf numFmtId="0" fontId="7" fillId="3" borderId="0" xfId="0" applyNumberFormat="1" applyFont="1" applyFill="1" applyBorder="1" applyAlignment="1">
      <alignment horizontal="center"/>
    </xf>
  </cellXfs>
  <cellStyles count="58">
    <cellStyle name="Comma [0]" xfId="1"/>
    <cellStyle name="Comma [0] 2" xfId="2"/>
    <cellStyle name="Comma [0] 2 2" xfId="3"/>
    <cellStyle name="Comma [0] 2 3" xfId="4"/>
    <cellStyle name="Comma [0] 2 4" xfId="5"/>
    <cellStyle name="Comma [0] 3" xfId="6"/>
    <cellStyle name="Comma [0] 4" xfId="7"/>
    <cellStyle name="Comma [0] 5" xfId="8"/>
    <cellStyle name="Comma 2" xfId="9"/>
    <cellStyle name="Currency [0]" xfId="10"/>
    <cellStyle name="Currency [0] 2" xfId="11"/>
    <cellStyle name="Currency [0] 2 2" xfId="12"/>
    <cellStyle name="Currency [0] 2 3" xfId="13"/>
    <cellStyle name="Currency [0] 2 4" xfId="14"/>
    <cellStyle name="Currency [0] 3" xfId="15"/>
    <cellStyle name="Currency [0] 4" xfId="16"/>
    <cellStyle name="Currency [0] 5" xfId="17"/>
    <cellStyle name="Format 1" xfId="18"/>
    <cellStyle name="Format 2" xfId="19"/>
    <cellStyle name="Format 3" xfId="20"/>
    <cellStyle name="Format 4" xfId="21"/>
    <cellStyle name="Komma" xfId="22" builtinId="3"/>
    <cellStyle name="Komma 2" xfId="23"/>
    <cellStyle name="Komma 3" xfId="24"/>
    <cellStyle name="Komma 4" xfId="25"/>
    <cellStyle name="Komma 5" xfId="26"/>
    <cellStyle name="Komma 6" xfId="27"/>
    <cellStyle name="Komma 7" xfId="28"/>
    <cellStyle name="Komma 8" xfId="29"/>
    <cellStyle name="Komma 9" xfId="30"/>
    <cellStyle name="Link" xfId="31" builtinId="8"/>
    <cellStyle name="Link 10" xfId="32"/>
    <cellStyle name="Link 11" xfId="33"/>
    <cellStyle name="Link 12" xfId="34"/>
    <cellStyle name="Link 13" xfId="35"/>
    <cellStyle name="Link 14" xfId="36"/>
    <cellStyle name="Link 15" xfId="37"/>
    <cellStyle name="Link 16" xfId="38"/>
    <cellStyle name="Link 17" xfId="39"/>
    <cellStyle name="Link 2" xfId="40"/>
    <cellStyle name="Link 3" xfId="41"/>
    <cellStyle name="Link 4" xfId="42"/>
    <cellStyle name="Link 5" xfId="43"/>
    <cellStyle name="Link 6" xfId="44"/>
    <cellStyle name="Link 7" xfId="45"/>
    <cellStyle name="Link 8" xfId="46"/>
    <cellStyle name="Link 9" xfId="47"/>
    <cellStyle name="Normal" xfId="0" builtinId="0"/>
    <cellStyle name="Normal 2" xfId="48"/>
    <cellStyle name="Normal 2 2" xfId="49"/>
    <cellStyle name="Normal 2 3" xfId="50"/>
    <cellStyle name="Normal 2 4" xfId="51"/>
    <cellStyle name="Normal 3" xfId="52"/>
    <cellStyle name="Normal 4" xfId="53"/>
    <cellStyle name="Normal 4 2" xfId="54"/>
    <cellStyle name="Normal 5" xfId="55"/>
    <cellStyle name="Procent" xfId="56" builtinId="5"/>
    <cellStyle name="Procent 2" xfId="57"/>
  </cellStyles>
  <dxfs count="0"/>
  <tableStyles count="0" defaultTableStyle="TableStyleMedium2" defaultPivotStyle="PivotStyleMedium9"/>
  <colors>
    <mruColors>
      <color rgb="FFA6A8A9"/>
      <color rgb="FFAAA631"/>
      <color rgb="FFA19C1B"/>
      <color rgb="FFC10B20"/>
      <color rgb="FFD0CD8D"/>
      <color rgb="FF7D8081"/>
      <color rgb="FF5C6062"/>
      <color rgb="FF7F7F7F"/>
      <color rgb="FFD35462"/>
      <color rgb="FFC7233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6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8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0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2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4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6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8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0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2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4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8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0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2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4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6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8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0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2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4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8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0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2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4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2"/>
          <c:order val="0"/>
          <c:tx>
            <c:strRef>
              <c:f>'INDL Erhvervstillid 1'!$D$4</c:f>
              <c:strCache>
                <c:ptCount val="1"/>
                <c:pt idx="0">
                  <c:v>nullinje</c:v>
                </c:pt>
              </c:strCache>
            </c:strRef>
          </c:tx>
          <c:spPr>
            <a:ln w="19050">
              <a:solidFill>
                <a:srgbClr val="7D8081"/>
              </a:solidFill>
            </a:ln>
          </c:spPr>
          <c:marker>
            <c:symbol val="none"/>
          </c:marker>
          <c:cat>
            <c:numRef>
              <c:f>'INDL Erhvervstillid 1'!$A$5:$A$184</c:f>
              <c:numCache>
                <c:formatCode>yyyy</c:formatCode>
                <c:ptCount val="180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</c:numCache>
            </c:numRef>
          </c:cat>
          <c:val>
            <c:numRef>
              <c:f>'INDL Erhvervstillid 1'!$D$5:$D$184</c:f>
              <c:numCache>
                <c:formatCode>0</c:formatCode>
                <c:ptCount val="1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'INDL Erhvervstillid 1'!$B$4</c:f>
              <c:strCache>
                <c:ptCount val="1"/>
                <c:pt idx="0">
                  <c:v> USA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'INDL Erhvervstillid 1'!$A$5:$A$184</c:f>
              <c:numCache>
                <c:formatCode>yyyy</c:formatCode>
                <c:ptCount val="180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</c:numCache>
            </c:numRef>
          </c:cat>
          <c:val>
            <c:numRef>
              <c:f>'INDL Erhvervstillid 1'!$B$5:$B$184</c:f>
              <c:numCache>
                <c:formatCode>0</c:formatCode>
                <c:ptCount val="180"/>
                <c:pt idx="0">
                  <c:v>3.0986337209302164</c:v>
                </c:pt>
                <c:pt idx="1">
                  <c:v>1.8686337209302195</c:v>
                </c:pt>
                <c:pt idx="2">
                  <c:v>2.1296337209302152</c:v>
                </c:pt>
                <c:pt idx="3">
                  <c:v>-0.27636627906978362</c:v>
                </c:pt>
                <c:pt idx="4">
                  <c:v>-2.3643662790697846</c:v>
                </c:pt>
                <c:pt idx="5">
                  <c:v>-0.5443662790697843</c:v>
                </c:pt>
                <c:pt idx="6">
                  <c:v>-6.3366279069782649E-2</c:v>
                </c:pt>
                <c:pt idx="7">
                  <c:v>-1.207366279069781</c:v>
                </c:pt>
                <c:pt idx="8">
                  <c:v>3.025633720930216</c:v>
                </c:pt>
                <c:pt idx="9">
                  <c:v>3.8896337209302132</c:v>
                </c:pt>
                <c:pt idx="10">
                  <c:v>3.5996337209302141</c:v>
                </c:pt>
                <c:pt idx="11">
                  <c:v>1.8076337209302196</c:v>
                </c:pt>
                <c:pt idx="12">
                  <c:v>1.758633720930213</c:v>
                </c:pt>
                <c:pt idx="13">
                  <c:v>2.3676337209302147</c:v>
                </c:pt>
                <c:pt idx="14">
                  <c:v>1.4046337209302138</c:v>
                </c:pt>
                <c:pt idx="15">
                  <c:v>2.7746337209302183</c:v>
                </c:pt>
                <c:pt idx="16">
                  <c:v>0.57163372093021536</c:v>
                </c:pt>
                <c:pt idx="17">
                  <c:v>-1.1593662790697863</c:v>
                </c:pt>
                <c:pt idx="18">
                  <c:v>-6.9366279069782877E-2</c:v>
                </c:pt>
                <c:pt idx="19">
                  <c:v>-0.23336627906978435</c:v>
                </c:pt>
                <c:pt idx="20">
                  <c:v>-2.0983662790697863</c:v>
                </c:pt>
                <c:pt idx="21">
                  <c:v>-2.2823662790697838</c:v>
                </c:pt>
                <c:pt idx="22">
                  <c:v>-2.707366279069781</c:v>
                </c:pt>
                <c:pt idx="23">
                  <c:v>-1.1993662790697854</c:v>
                </c:pt>
                <c:pt idx="24">
                  <c:v>-2.2863662790697816</c:v>
                </c:pt>
                <c:pt idx="25">
                  <c:v>1.0486337209302192</c:v>
                </c:pt>
                <c:pt idx="26">
                  <c:v>-6.0366279069782536E-2</c:v>
                </c:pt>
                <c:pt idx="27">
                  <c:v>8.8633720930218374E-2</c:v>
                </c:pt>
                <c:pt idx="28">
                  <c:v>-0.12836627906978038</c:v>
                </c:pt>
                <c:pt idx="29">
                  <c:v>0.5286337209302161</c:v>
                </c:pt>
                <c:pt idx="30">
                  <c:v>-1.4723662790697816</c:v>
                </c:pt>
                <c:pt idx="31">
                  <c:v>-1.9663662790697813</c:v>
                </c:pt>
                <c:pt idx="32">
                  <c:v>-0.79136627906978418</c:v>
                </c:pt>
                <c:pt idx="33">
                  <c:v>-1.0033662790697804</c:v>
                </c:pt>
                <c:pt idx="34">
                  <c:v>-1.2623662790697807</c:v>
                </c:pt>
                <c:pt idx="35">
                  <c:v>-2.0033662790697804</c:v>
                </c:pt>
                <c:pt idx="36">
                  <c:v>-1.5173662790697833</c:v>
                </c:pt>
                <c:pt idx="37">
                  <c:v>-4.0593662790697849</c:v>
                </c:pt>
                <c:pt idx="38">
                  <c:v>-3.1883662790697826</c:v>
                </c:pt>
                <c:pt idx="39">
                  <c:v>-4.3133662790697826</c:v>
                </c:pt>
                <c:pt idx="40">
                  <c:v>-4.4133662790697841</c:v>
                </c:pt>
                <c:pt idx="41">
                  <c:v>-3.8463662790697839</c:v>
                </c:pt>
                <c:pt idx="42">
                  <c:v>-2.5093662790697806</c:v>
                </c:pt>
                <c:pt idx="43">
                  <c:v>-4.062366279069785</c:v>
                </c:pt>
                <c:pt idx="44">
                  <c:v>-7.4513662790697808</c:v>
                </c:pt>
                <c:pt idx="45">
                  <c:v>-15.531366279069786</c:v>
                </c:pt>
                <c:pt idx="46">
                  <c:v>-13.642366279069783</c:v>
                </c:pt>
                <c:pt idx="47">
                  <c:v>-17.417366279069782</c:v>
                </c:pt>
                <c:pt idx="48">
                  <c:v>-16.048366279069782</c:v>
                </c:pt>
                <c:pt idx="49">
                  <c:v>-16.078366279069783</c:v>
                </c:pt>
                <c:pt idx="50">
                  <c:v>-15.898366279069784</c:v>
                </c:pt>
                <c:pt idx="51">
                  <c:v>-13.245366279069785</c:v>
                </c:pt>
                <c:pt idx="52">
                  <c:v>-9.2843662790697863</c:v>
                </c:pt>
                <c:pt idx="53">
                  <c:v>-7.4613662790697859</c:v>
                </c:pt>
                <c:pt idx="54">
                  <c:v>-3.5293662790697837</c:v>
                </c:pt>
                <c:pt idx="55">
                  <c:v>-0.52936627906978373</c:v>
                </c:pt>
                <c:pt idx="56">
                  <c:v>0.37063372093021485</c:v>
                </c:pt>
                <c:pt idx="57">
                  <c:v>4.0966337209302139</c:v>
                </c:pt>
                <c:pt idx="58">
                  <c:v>2.8776337209302127</c:v>
                </c:pt>
                <c:pt idx="59">
                  <c:v>3.8066337209302148</c:v>
                </c:pt>
                <c:pt idx="60">
                  <c:v>3.4956337209302148</c:v>
                </c:pt>
                <c:pt idx="61">
                  <c:v>2.7236337209302164</c:v>
                </c:pt>
                <c:pt idx="62">
                  <c:v>5.4086337209302187</c:v>
                </c:pt>
                <c:pt idx="63">
                  <c:v>4.6766337209302193</c:v>
                </c:pt>
                <c:pt idx="64">
                  <c:v>4.1326337209302153</c:v>
                </c:pt>
                <c:pt idx="65">
                  <c:v>3.0396337209302189</c:v>
                </c:pt>
                <c:pt idx="66">
                  <c:v>3.0906337209302137</c:v>
                </c:pt>
                <c:pt idx="67">
                  <c:v>2.6956337209302177</c:v>
                </c:pt>
                <c:pt idx="68">
                  <c:v>0.97863372093021894</c:v>
                </c:pt>
                <c:pt idx="69">
                  <c:v>3.572633720930213</c:v>
                </c:pt>
                <c:pt idx="70">
                  <c:v>4.7176337209302162</c:v>
                </c:pt>
                <c:pt idx="71">
                  <c:v>4.2976337209302145</c:v>
                </c:pt>
                <c:pt idx="72">
                  <c:v>5.9496337209302155</c:v>
                </c:pt>
                <c:pt idx="73">
                  <c:v>6.3426337209302162</c:v>
                </c:pt>
                <c:pt idx="74">
                  <c:v>4.7236337209302164</c:v>
                </c:pt>
                <c:pt idx="75">
                  <c:v>4.1796337209302195</c:v>
                </c:pt>
                <c:pt idx="76">
                  <c:v>1.6566337209302162</c:v>
                </c:pt>
                <c:pt idx="77">
                  <c:v>2.8656337209302194</c:v>
                </c:pt>
                <c:pt idx="78">
                  <c:v>0.11363372093021695</c:v>
                </c:pt>
                <c:pt idx="79">
                  <c:v>-1.0243662790697812</c:v>
                </c:pt>
                <c:pt idx="80">
                  <c:v>-0.27036627906978339</c:v>
                </c:pt>
                <c:pt idx="81">
                  <c:v>-1.8353662790697811</c:v>
                </c:pt>
                <c:pt idx="82">
                  <c:v>-0.9713662790697839</c:v>
                </c:pt>
                <c:pt idx="83">
                  <c:v>0.38763372093021786</c:v>
                </c:pt>
                <c:pt idx="84">
                  <c:v>-0.82636627906978077</c:v>
                </c:pt>
                <c:pt idx="85">
                  <c:v>4.2633720930218999E-2</c:v>
                </c:pt>
                <c:pt idx="86">
                  <c:v>-0.2213662790697839</c:v>
                </c:pt>
                <c:pt idx="87">
                  <c:v>-0.28936627906978174</c:v>
                </c:pt>
                <c:pt idx="88">
                  <c:v>-0.39636627906978106</c:v>
                </c:pt>
                <c:pt idx="89">
                  <c:v>-2.9603662790697811</c:v>
                </c:pt>
                <c:pt idx="90">
                  <c:v>-2.6683662790697866</c:v>
                </c:pt>
                <c:pt idx="91">
                  <c:v>-3.4093662790697863</c:v>
                </c:pt>
                <c:pt idx="92">
                  <c:v>-1.8583662790697844</c:v>
                </c:pt>
                <c:pt idx="93">
                  <c:v>-2.5173662790697833</c:v>
                </c:pt>
                <c:pt idx="94">
                  <c:v>-4.1393662790697832</c:v>
                </c:pt>
                <c:pt idx="95">
                  <c:v>-3.1133662790697869</c:v>
                </c:pt>
                <c:pt idx="96">
                  <c:v>-1.4343662790697849</c:v>
                </c:pt>
                <c:pt idx="97">
                  <c:v>0.53763372093021644</c:v>
                </c:pt>
                <c:pt idx="98">
                  <c:v>-1.6753662790697845</c:v>
                </c:pt>
                <c:pt idx="99">
                  <c:v>-3.9993662790697826</c:v>
                </c:pt>
                <c:pt idx="100">
                  <c:v>-2.5093662790697806</c:v>
                </c:pt>
                <c:pt idx="101">
                  <c:v>-1.1453662790697834</c:v>
                </c:pt>
                <c:pt idx="102">
                  <c:v>0.83163372093021337</c:v>
                </c:pt>
                <c:pt idx="103">
                  <c:v>2.2126337209302136</c:v>
                </c:pt>
                <c:pt idx="104">
                  <c:v>1.3946337209302158</c:v>
                </c:pt>
                <c:pt idx="105">
                  <c:v>2.0456337209302191</c:v>
                </c:pt>
                <c:pt idx="106">
                  <c:v>3.0816337209302134</c:v>
                </c:pt>
                <c:pt idx="107">
                  <c:v>2.9086337209302187</c:v>
                </c:pt>
                <c:pt idx="108">
                  <c:v>-1.7093662790697834</c:v>
                </c:pt>
                <c:pt idx="109">
                  <c:v>1.4776337209302142</c:v>
                </c:pt>
                <c:pt idx="110">
                  <c:v>1.7966337209302168</c:v>
                </c:pt>
                <c:pt idx="111">
                  <c:v>2.3726337209302173</c:v>
                </c:pt>
                <c:pt idx="112">
                  <c:v>2.8186337209302152</c:v>
                </c:pt>
                <c:pt idx="113">
                  <c:v>2.1816337209302148</c:v>
                </c:pt>
                <c:pt idx="114">
                  <c:v>2.4936337209302195</c:v>
                </c:pt>
                <c:pt idx="115">
                  <c:v>4.1146337209302146</c:v>
                </c:pt>
                <c:pt idx="116">
                  <c:v>2.204633720930218</c:v>
                </c:pt>
                <c:pt idx="117">
                  <c:v>3.5716337209302154</c:v>
                </c:pt>
                <c:pt idx="118">
                  <c:v>3.5416337209302142</c:v>
                </c:pt>
                <c:pt idx="119">
                  <c:v>1.5536337209302147</c:v>
                </c:pt>
                <c:pt idx="120">
                  <c:v>0.86363372093021695</c:v>
                </c:pt>
                <c:pt idx="121">
                  <c:v>-0.207366279069781</c:v>
                </c:pt>
                <c:pt idx="122">
                  <c:v>-1.6223662790697873</c:v>
                </c:pt>
                <c:pt idx="123">
                  <c:v>-1.3403662790697837</c:v>
                </c:pt>
                <c:pt idx="124">
                  <c:v>-8.9366279069786003E-2</c:v>
                </c:pt>
                <c:pt idx="125">
                  <c:v>-0.77536627906978595</c:v>
                </c:pt>
                <c:pt idx="126">
                  <c:v>-1.0263662790697836</c:v>
                </c:pt>
                <c:pt idx="127">
                  <c:v>-3.4783662790697818</c:v>
                </c:pt>
                <c:pt idx="128">
                  <c:v>-3.2503662790697803</c:v>
                </c:pt>
                <c:pt idx="129">
                  <c:v>-3.5253662790697859</c:v>
                </c:pt>
                <c:pt idx="130">
                  <c:v>-4.3383662790697812</c:v>
                </c:pt>
                <c:pt idx="131">
                  <c:v>-4.552366279069787</c:v>
                </c:pt>
                <c:pt idx="132">
                  <c:v>-5.2743662790697812</c:v>
                </c:pt>
                <c:pt idx="133">
                  <c:v>-4.0093662790697806</c:v>
                </c:pt>
                <c:pt idx="134">
                  <c:v>-2.2253662790697817</c:v>
                </c:pt>
                <c:pt idx="135">
                  <c:v>-1.7333662790697844</c:v>
                </c:pt>
                <c:pt idx="136">
                  <c:v>-1.9593662790697834</c:v>
                </c:pt>
                <c:pt idx="137">
                  <c:v>-0.89036627906978083</c:v>
                </c:pt>
                <c:pt idx="138">
                  <c:v>9.0633720930213713E-2</c:v>
                </c:pt>
                <c:pt idx="139">
                  <c:v>-4.5143662790697832</c:v>
                </c:pt>
                <c:pt idx="140">
                  <c:v>-2.0813662790697833</c:v>
                </c:pt>
                <c:pt idx="141">
                  <c:v>-1.2273662790697841</c:v>
                </c:pt>
                <c:pt idx="142">
                  <c:v>-0.10936627906978202</c:v>
                </c:pt>
                <c:pt idx="143">
                  <c:v>1.3856337209302154</c:v>
                </c:pt>
                <c:pt idx="144">
                  <c:v>2.6906337209302151</c:v>
                </c:pt>
                <c:pt idx="145">
                  <c:v>3.9736337209302164</c:v>
                </c:pt>
                <c:pt idx="146">
                  <c:v>3.0276337209302184</c:v>
                </c:pt>
                <c:pt idx="147">
                  <c:v>3.1456337209302134</c:v>
                </c:pt>
                <c:pt idx="148">
                  <c:v>2.7686337209302181</c:v>
                </c:pt>
                <c:pt idx="149">
                  <c:v>2.9096337209302163</c:v>
                </c:pt>
                <c:pt idx="150">
                  <c:v>3.9116337209302188</c:v>
                </c:pt>
                <c:pt idx="151">
                  <c:v>4.8076337209302196</c:v>
                </c:pt>
                <c:pt idx="152">
                  <c:v>6.4766337209302165</c:v>
                </c:pt>
                <c:pt idx="153">
                  <c:v>5.6446337209302158</c:v>
                </c:pt>
                <c:pt idx="154">
                  <c:v>4.7436337209302195</c:v>
                </c:pt>
                <c:pt idx="155">
                  <c:v>6.5466337209302168</c:v>
                </c:pt>
                <c:pt idx="156">
                  <c:v>6.0836337209302158</c:v>
                </c:pt>
                <c:pt idx="157">
                  <c:v>6.9076337209302139</c:v>
                </c:pt>
                <c:pt idx="158">
                  <c:v>5.5496337209302169</c:v>
                </c:pt>
                <c:pt idx="159">
                  <c:v>5.3606337209302168</c:v>
                </c:pt>
                <c:pt idx="160">
                  <c:v>6.177633720930217</c:v>
                </c:pt>
                <c:pt idx="161">
                  <c:v>6.3376337209302136</c:v>
                </c:pt>
                <c:pt idx="162">
                  <c:v>5.7676337209302133</c:v>
                </c:pt>
                <c:pt idx="163">
                  <c:v>6.7216337209302139</c:v>
                </c:pt>
                <c:pt idx="164">
                  <c:v>5.8776337209302127</c:v>
                </c:pt>
                <c:pt idx="165">
                  <c:v>4.8656337209302194</c:v>
                </c:pt>
                <c:pt idx="166">
                  <c:v>5.9566337209302134</c:v>
                </c:pt>
                <c:pt idx="167">
                  <c:v>1.4356337209302197</c:v>
                </c:pt>
                <c:pt idx="168">
                  <c:v>2.9686337209302138</c:v>
                </c:pt>
                <c:pt idx="169">
                  <c:v>0.28263372093021388</c:v>
                </c:pt>
                <c:pt idx="170">
                  <c:v>1.4736337209302164</c:v>
                </c:pt>
                <c:pt idx="171">
                  <c:v>0.31463372093021746</c:v>
                </c:pt>
                <c:pt idx="172">
                  <c:v>-0.27836627906978606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'INDL Erhvervstillid 1'!$C$4</c:f>
              <c:strCache>
                <c:ptCount val="1"/>
                <c:pt idx="0">
                  <c:v> Euroområdet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'INDL Erhvervstillid 1'!$A$5:$A$184</c:f>
              <c:numCache>
                <c:formatCode>yyyy</c:formatCode>
                <c:ptCount val="180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</c:numCache>
            </c:numRef>
          </c:cat>
          <c:val>
            <c:numRef>
              <c:f>'INDL Erhvervstillid 1'!$C$5:$C$184</c:f>
              <c:numCache>
                <c:formatCode>0</c:formatCode>
                <c:ptCount val="180"/>
                <c:pt idx="0">
                  <c:v>3.9606936416184961</c:v>
                </c:pt>
                <c:pt idx="1">
                  <c:v>-0.43930635838150334</c:v>
                </c:pt>
                <c:pt idx="2">
                  <c:v>6.0693641618496663E-2</c:v>
                </c:pt>
                <c:pt idx="3">
                  <c:v>1.5606936416184967</c:v>
                </c:pt>
                <c:pt idx="4">
                  <c:v>3.1606936416184972</c:v>
                </c:pt>
                <c:pt idx="5">
                  <c:v>2.2606936416184968</c:v>
                </c:pt>
                <c:pt idx="6">
                  <c:v>3.2606936416184968</c:v>
                </c:pt>
                <c:pt idx="7">
                  <c:v>3.4606936416184961</c:v>
                </c:pt>
                <c:pt idx="8">
                  <c:v>3.5606936416184976</c:v>
                </c:pt>
                <c:pt idx="9">
                  <c:v>6.7606936416184968</c:v>
                </c:pt>
                <c:pt idx="10">
                  <c:v>7.4606936416184961</c:v>
                </c:pt>
                <c:pt idx="11">
                  <c:v>6.6606936416184972</c:v>
                </c:pt>
                <c:pt idx="12">
                  <c:v>7.6606936416184972</c:v>
                </c:pt>
                <c:pt idx="13">
                  <c:v>4.6606936416184972</c:v>
                </c:pt>
                <c:pt idx="14">
                  <c:v>6.9606936416184961</c:v>
                </c:pt>
                <c:pt idx="15">
                  <c:v>9.7606936416184968</c:v>
                </c:pt>
                <c:pt idx="16">
                  <c:v>11.460693641618496</c:v>
                </c:pt>
                <c:pt idx="17">
                  <c:v>10.660693641618495</c:v>
                </c:pt>
                <c:pt idx="18">
                  <c:v>10.260693641618497</c:v>
                </c:pt>
                <c:pt idx="19">
                  <c:v>12.560693641618498</c:v>
                </c:pt>
                <c:pt idx="20">
                  <c:v>10.060693641618498</c:v>
                </c:pt>
                <c:pt idx="21">
                  <c:v>12.060693641618498</c:v>
                </c:pt>
                <c:pt idx="22">
                  <c:v>11.360693641618498</c:v>
                </c:pt>
                <c:pt idx="23">
                  <c:v>11.960693641618496</c:v>
                </c:pt>
                <c:pt idx="24">
                  <c:v>10.860693641618498</c:v>
                </c:pt>
                <c:pt idx="25">
                  <c:v>10.260693641618497</c:v>
                </c:pt>
                <c:pt idx="26">
                  <c:v>12.460693641618496</c:v>
                </c:pt>
                <c:pt idx="27">
                  <c:v>13.560693641618498</c:v>
                </c:pt>
                <c:pt idx="28">
                  <c:v>12.160693641618495</c:v>
                </c:pt>
                <c:pt idx="29">
                  <c:v>11.960693641618496</c:v>
                </c:pt>
                <c:pt idx="30">
                  <c:v>11.860693641618498</c:v>
                </c:pt>
                <c:pt idx="31">
                  <c:v>12.660693641618495</c:v>
                </c:pt>
                <c:pt idx="32">
                  <c:v>9.9606936416184961</c:v>
                </c:pt>
                <c:pt idx="33">
                  <c:v>8.8606936416184965</c:v>
                </c:pt>
                <c:pt idx="34">
                  <c:v>6.4606936416184961</c:v>
                </c:pt>
                <c:pt idx="35">
                  <c:v>5.0606936416184976</c:v>
                </c:pt>
                <c:pt idx="36">
                  <c:v>4.3606936416184965</c:v>
                </c:pt>
                <c:pt idx="37">
                  <c:v>3.7606936416184968</c:v>
                </c:pt>
                <c:pt idx="38">
                  <c:v>2.1606936416184972</c:v>
                </c:pt>
                <c:pt idx="39">
                  <c:v>6.0693641618496663E-2</c:v>
                </c:pt>
                <c:pt idx="40">
                  <c:v>1.7606936416184968</c:v>
                </c:pt>
                <c:pt idx="41">
                  <c:v>-0.3393063583815028</c:v>
                </c:pt>
                <c:pt idx="42">
                  <c:v>-3.2393063583815032</c:v>
                </c:pt>
                <c:pt idx="43">
                  <c:v>-7.3393063583815028</c:v>
                </c:pt>
                <c:pt idx="44">
                  <c:v>-7.8393063583815028</c:v>
                </c:pt>
                <c:pt idx="45">
                  <c:v>-13.239306358381503</c:v>
                </c:pt>
                <c:pt idx="46">
                  <c:v>-16.739306358381505</c:v>
                </c:pt>
                <c:pt idx="47">
                  <c:v>-23.039306358381502</c:v>
                </c:pt>
                <c:pt idx="48">
                  <c:v>-25.939306358381501</c:v>
                </c:pt>
                <c:pt idx="49">
                  <c:v>-27.239306358381505</c:v>
                </c:pt>
                <c:pt idx="50">
                  <c:v>-31.439306358381501</c:v>
                </c:pt>
                <c:pt idx="51">
                  <c:v>-30.839306358381506</c:v>
                </c:pt>
                <c:pt idx="52">
                  <c:v>-28.639306358381504</c:v>
                </c:pt>
                <c:pt idx="53">
                  <c:v>-26.239306358381505</c:v>
                </c:pt>
                <c:pt idx="54">
                  <c:v>-23.839306358381506</c:v>
                </c:pt>
                <c:pt idx="55">
                  <c:v>-17.939306358381501</c:v>
                </c:pt>
                <c:pt idx="56">
                  <c:v>-15.439306358381502</c:v>
                </c:pt>
                <c:pt idx="57">
                  <c:v>-14.439306358381502</c:v>
                </c:pt>
                <c:pt idx="58">
                  <c:v>-11.939306358381504</c:v>
                </c:pt>
                <c:pt idx="59">
                  <c:v>-9.7393063583815032</c:v>
                </c:pt>
                <c:pt idx="60">
                  <c:v>-7.9393063583815033</c:v>
                </c:pt>
                <c:pt idx="61">
                  <c:v>-5.9393063583815033</c:v>
                </c:pt>
                <c:pt idx="62">
                  <c:v>-4.7393063583815032</c:v>
                </c:pt>
                <c:pt idx="63">
                  <c:v>-0.43930635838150334</c:v>
                </c:pt>
                <c:pt idx="64">
                  <c:v>-3.539306358381503</c:v>
                </c:pt>
                <c:pt idx="65">
                  <c:v>-3.1393063583815031</c:v>
                </c:pt>
                <c:pt idx="66">
                  <c:v>-0.73930635838150316</c:v>
                </c:pt>
                <c:pt idx="67">
                  <c:v>-1.1393063583815035</c:v>
                </c:pt>
                <c:pt idx="68">
                  <c:v>0.6606936416184972</c:v>
                </c:pt>
                <c:pt idx="69">
                  <c:v>1.460693641618497</c:v>
                </c:pt>
                <c:pt idx="70">
                  <c:v>2.5606936416184976</c:v>
                </c:pt>
                <c:pt idx="71">
                  <c:v>2.7606936416184968</c:v>
                </c:pt>
                <c:pt idx="72">
                  <c:v>2.6606936416184972</c:v>
                </c:pt>
                <c:pt idx="73">
                  <c:v>4.9606936416184961</c:v>
                </c:pt>
                <c:pt idx="74">
                  <c:v>4.3606936416184965</c:v>
                </c:pt>
                <c:pt idx="75">
                  <c:v>3.6606936416184972</c:v>
                </c:pt>
                <c:pt idx="76">
                  <c:v>3.0606936416184976</c:v>
                </c:pt>
                <c:pt idx="77">
                  <c:v>3.3606936416184965</c:v>
                </c:pt>
                <c:pt idx="78">
                  <c:v>2.1606936416184972</c:v>
                </c:pt>
                <c:pt idx="79">
                  <c:v>-1.039306358381503</c:v>
                </c:pt>
                <c:pt idx="80">
                  <c:v>-5.3393063583815028</c:v>
                </c:pt>
                <c:pt idx="81">
                  <c:v>-5.2393063583815032</c:v>
                </c:pt>
                <c:pt idx="82">
                  <c:v>-6.4393063583815033</c:v>
                </c:pt>
                <c:pt idx="83">
                  <c:v>-8.1393063583815035</c:v>
                </c:pt>
                <c:pt idx="84">
                  <c:v>-8.3393063583815028</c:v>
                </c:pt>
                <c:pt idx="85">
                  <c:v>-7.3393063583815028</c:v>
                </c:pt>
                <c:pt idx="86">
                  <c:v>-5.3393063583815028</c:v>
                </c:pt>
                <c:pt idx="87">
                  <c:v>-7.6393063583815035</c:v>
                </c:pt>
                <c:pt idx="88">
                  <c:v>-10.139306358381504</c:v>
                </c:pt>
                <c:pt idx="89">
                  <c:v>-11.939306358381504</c:v>
                </c:pt>
                <c:pt idx="90">
                  <c:v>-13.239306358381503</c:v>
                </c:pt>
                <c:pt idx="91">
                  <c:v>-15.139306358381504</c:v>
                </c:pt>
                <c:pt idx="92">
                  <c:v>-17.139306358381504</c:v>
                </c:pt>
                <c:pt idx="93">
                  <c:v>-15.939306358381502</c:v>
                </c:pt>
                <c:pt idx="94">
                  <c:v>-15.739306358381503</c:v>
                </c:pt>
                <c:pt idx="95">
                  <c:v>-14.239306358381503</c:v>
                </c:pt>
                <c:pt idx="96">
                  <c:v>-12.439306358381504</c:v>
                </c:pt>
                <c:pt idx="97">
                  <c:v>-13.439306358381504</c:v>
                </c:pt>
                <c:pt idx="98">
                  <c:v>-12.139306358381504</c:v>
                </c:pt>
                <c:pt idx="99">
                  <c:v>-16.139306358381504</c:v>
                </c:pt>
                <c:pt idx="100">
                  <c:v>-14.839306358381503</c:v>
                </c:pt>
                <c:pt idx="101">
                  <c:v>-13.139306358381504</c:v>
                </c:pt>
                <c:pt idx="102">
                  <c:v>-12.039306358381502</c:v>
                </c:pt>
                <c:pt idx="103">
                  <c:v>-9.9393063583815042</c:v>
                </c:pt>
                <c:pt idx="104">
                  <c:v>-7.7393063583815032</c:v>
                </c:pt>
                <c:pt idx="105">
                  <c:v>-7.3393063583815028</c:v>
                </c:pt>
                <c:pt idx="106">
                  <c:v>-4.8393063583815028</c:v>
                </c:pt>
                <c:pt idx="107">
                  <c:v>-3.6393063583815031</c:v>
                </c:pt>
                <c:pt idx="108">
                  <c:v>-2.1393063583815035</c:v>
                </c:pt>
                <c:pt idx="109">
                  <c:v>-2.6393063583815031</c:v>
                </c:pt>
                <c:pt idx="110">
                  <c:v>-0.13930635838150351</c:v>
                </c:pt>
                <c:pt idx="111">
                  <c:v>-0.43930635838150334</c:v>
                </c:pt>
                <c:pt idx="112">
                  <c:v>-0.8393063583815028</c:v>
                </c:pt>
                <c:pt idx="113">
                  <c:v>-3.9306358381502982E-2</c:v>
                </c:pt>
                <c:pt idx="114">
                  <c:v>-0.13930635838150351</c:v>
                </c:pt>
                <c:pt idx="115">
                  <c:v>-0.73930635838150316</c:v>
                </c:pt>
                <c:pt idx="116">
                  <c:v>-0.63930635838150351</c:v>
                </c:pt>
                <c:pt idx="117">
                  <c:v>-1.039306358381503</c:v>
                </c:pt>
                <c:pt idx="118">
                  <c:v>-0.8393063583815028</c:v>
                </c:pt>
                <c:pt idx="119">
                  <c:v>0.86069364161849649</c:v>
                </c:pt>
                <c:pt idx="120">
                  <c:v>0.26069364161849684</c:v>
                </c:pt>
                <c:pt idx="121">
                  <c:v>6.0693641618496663E-2</c:v>
                </c:pt>
                <c:pt idx="122">
                  <c:v>0.56069364161849666</c:v>
                </c:pt>
                <c:pt idx="123">
                  <c:v>1.6606936416184972</c:v>
                </c:pt>
                <c:pt idx="124">
                  <c:v>1.9606936416184961</c:v>
                </c:pt>
                <c:pt idx="125">
                  <c:v>2.5606936416184976</c:v>
                </c:pt>
                <c:pt idx="126">
                  <c:v>3.2606936416184968</c:v>
                </c:pt>
                <c:pt idx="127">
                  <c:v>4.4606936416184961</c:v>
                </c:pt>
                <c:pt idx="128">
                  <c:v>6.1606936416184972</c:v>
                </c:pt>
                <c:pt idx="129">
                  <c:v>6.3606936416184965</c:v>
                </c:pt>
                <c:pt idx="130">
                  <c:v>6.8606936416184965</c:v>
                </c:pt>
                <c:pt idx="131">
                  <c:v>6.7606936416184968</c:v>
                </c:pt>
                <c:pt idx="132">
                  <c:v>6.1606936416184972</c:v>
                </c:pt>
                <c:pt idx="133">
                  <c:v>4.9606936416184961</c:v>
                </c:pt>
                <c:pt idx="134">
                  <c:v>3.6606936416184972</c:v>
                </c:pt>
                <c:pt idx="135">
                  <c:v>5.3606936416184965</c:v>
                </c:pt>
                <c:pt idx="136">
                  <c:v>5.8606936416184965</c:v>
                </c:pt>
                <c:pt idx="137">
                  <c:v>4.7606936416184968</c:v>
                </c:pt>
                <c:pt idx="138">
                  <c:v>4.9606936416184961</c:v>
                </c:pt>
                <c:pt idx="139">
                  <c:v>3.7606936416184968</c:v>
                </c:pt>
                <c:pt idx="140">
                  <c:v>3.6606936416184972</c:v>
                </c:pt>
                <c:pt idx="141">
                  <c:v>5.6606936416184972</c:v>
                </c:pt>
                <c:pt idx="142">
                  <c:v>5.6606936416184972</c:v>
                </c:pt>
                <c:pt idx="143">
                  <c:v>6.7606936416184968</c:v>
                </c:pt>
                <c:pt idx="144">
                  <c:v>6.6606936416184972</c:v>
                </c:pt>
                <c:pt idx="145">
                  <c:v>7.6606936416184972</c:v>
                </c:pt>
                <c:pt idx="146">
                  <c:v>6.5606936416184976</c:v>
                </c:pt>
                <c:pt idx="147">
                  <c:v>8.0606936416184976</c:v>
                </c:pt>
                <c:pt idx="148">
                  <c:v>6.8606936416184965</c:v>
                </c:pt>
                <c:pt idx="149">
                  <c:v>7.2606936416184968</c:v>
                </c:pt>
                <c:pt idx="150">
                  <c:v>8.3606936416184965</c:v>
                </c:pt>
                <c:pt idx="151">
                  <c:v>8.7606936416184968</c:v>
                </c:pt>
                <c:pt idx="152">
                  <c:v>9.2606936416184968</c:v>
                </c:pt>
                <c:pt idx="153">
                  <c:v>9.9606936416184961</c:v>
                </c:pt>
                <c:pt idx="154">
                  <c:v>9.9606936416184961</c:v>
                </c:pt>
                <c:pt idx="155">
                  <c:v>11.060693641618498</c:v>
                </c:pt>
                <c:pt idx="156">
                  <c:v>9.9606936416184961</c:v>
                </c:pt>
                <c:pt idx="157">
                  <c:v>11.260693641618497</c:v>
                </c:pt>
                <c:pt idx="158">
                  <c:v>10.360693641618498</c:v>
                </c:pt>
                <c:pt idx="159">
                  <c:v>9.1606936416184972</c:v>
                </c:pt>
                <c:pt idx="160">
                  <c:v>8.6606936416184972</c:v>
                </c:pt>
                <c:pt idx="161">
                  <c:v>8.8606936416184965</c:v>
                </c:pt>
                <c:pt idx="162">
                  <c:v>9.5606936416184976</c:v>
                </c:pt>
                <c:pt idx="163">
                  <c:v>8.5606936416184976</c:v>
                </c:pt>
                <c:pt idx="164">
                  <c:v>8.9606936416184961</c:v>
                </c:pt>
                <c:pt idx="165">
                  <c:v>7.7606936416184968</c:v>
                </c:pt>
                <c:pt idx="166">
                  <c:v>7.7606936416184968</c:v>
                </c:pt>
                <c:pt idx="167">
                  <c:v>5.9606936416184961</c:v>
                </c:pt>
                <c:pt idx="168">
                  <c:v>4.7606936416184968</c:v>
                </c:pt>
                <c:pt idx="169">
                  <c:v>5.8606936416184965</c:v>
                </c:pt>
                <c:pt idx="170">
                  <c:v>5.2606936416184968</c:v>
                </c:pt>
                <c:pt idx="171">
                  <c:v>5.5606936416184976</c:v>
                </c:pt>
                <c:pt idx="172">
                  <c:v>5.9606936416184961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899520"/>
        <c:axId val="209901056"/>
      </c:lineChart>
      <c:dateAx>
        <c:axId val="209899520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209901056"/>
        <c:crossesAt val="-60"/>
        <c:auto val="1"/>
        <c:lblOffset val="100"/>
        <c:baseTimeUnit val="months"/>
        <c:majorUnit val="24"/>
        <c:minorUnit val="10"/>
      </c:dateAx>
      <c:valAx>
        <c:axId val="209901056"/>
        <c:scaling>
          <c:orientation val="minMax"/>
          <c:max val="15"/>
          <c:min val="-35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1"/>
        <c:majorTickMark val="out"/>
        <c:minorTickMark val="none"/>
        <c:tickLblPos val="nextTo"/>
        <c:spPr>
          <a:noFill/>
          <a:ln w="31750">
            <a:noFill/>
          </a:ln>
        </c:spPr>
        <c:crossAx val="209899520"/>
        <c:crosses val="autoZero"/>
        <c:crossBetween val="midCat"/>
      </c:val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0.86073390964935903"/>
          <c:w val="1"/>
          <c:h val="0.1392659408471495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0"/>
          <c:order val="0"/>
          <c:tx>
            <c:strRef>
              <c:f>'DKØKO Mangel på efterspørgsel'!$B$4</c:f>
              <c:strCache>
                <c:ptCount val="1"/>
                <c:pt idx="0">
                  <c:v> Industri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'DKØKO Mangel på efterspørgsel'!$A$5:$A$64</c:f>
              <c:numCache>
                <c:formatCode>yyyy</c:formatCode>
                <c:ptCount val="60"/>
                <c:pt idx="0">
                  <c:v>38353</c:v>
                </c:pt>
                <c:pt idx="1">
                  <c:v>38443</c:v>
                </c:pt>
                <c:pt idx="2">
                  <c:v>38534</c:v>
                </c:pt>
                <c:pt idx="3">
                  <c:v>38626</c:v>
                </c:pt>
                <c:pt idx="4">
                  <c:v>38718</c:v>
                </c:pt>
                <c:pt idx="5">
                  <c:v>38808</c:v>
                </c:pt>
                <c:pt idx="6">
                  <c:v>38899</c:v>
                </c:pt>
                <c:pt idx="7">
                  <c:v>38991</c:v>
                </c:pt>
                <c:pt idx="8">
                  <c:v>39083</c:v>
                </c:pt>
                <c:pt idx="9">
                  <c:v>39173</c:v>
                </c:pt>
                <c:pt idx="10">
                  <c:v>39264</c:v>
                </c:pt>
                <c:pt idx="11">
                  <c:v>39356</c:v>
                </c:pt>
                <c:pt idx="12">
                  <c:v>39448</c:v>
                </c:pt>
                <c:pt idx="13">
                  <c:v>39539</c:v>
                </c:pt>
                <c:pt idx="14">
                  <c:v>39630</c:v>
                </c:pt>
                <c:pt idx="15">
                  <c:v>39722</c:v>
                </c:pt>
                <c:pt idx="16">
                  <c:v>39814</c:v>
                </c:pt>
                <c:pt idx="17">
                  <c:v>39904</c:v>
                </c:pt>
                <c:pt idx="18">
                  <c:v>39995</c:v>
                </c:pt>
                <c:pt idx="19">
                  <c:v>40087</c:v>
                </c:pt>
                <c:pt idx="20">
                  <c:v>40179</c:v>
                </c:pt>
                <c:pt idx="21">
                  <c:v>40269</c:v>
                </c:pt>
                <c:pt idx="22">
                  <c:v>40360</c:v>
                </c:pt>
                <c:pt idx="23">
                  <c:v>40452</c:v>
                </c:pt>
                <c:pt idx="24">
                  <c:v>40544</c:v>
                </c:pt>
                <c:pt idx="25">
                  <c:v>40634</c:v>
                </c:pt>
                <c:pt idx="26">
                  <c:v>40725</c:v>
                </c:pt>
                <c:pt idx="27">
                  <c:v>40817</c:v>
                </c:pt>
                <c:pt idx="28">
                  <c:v>40909</c:v>
                </c:pt>
                <c:pt idx="29">
                  <c:v>41000</c:v>
                </c:pt>
                <c:pt idx="30">
                  <c:v>41091</c:v>
                </c:pt>
                <c:pt idx="31">
                  <c:v>41183</c:v>
                </c:pt>
                <c:pt idx="32">
                  <c:v>41275</c:v>
                </c:pt>
                <c:pt idx="33">
                  <c:v>41365</c:v>
                </c:pt>
                <c:pt idx="34">
                  <c:v>41456</c:v>
                </c:pt>
                <c:pt idx="35">
                  <c:v>41548</c:v>
                </c:pt>
                <c:pt idx="36">
                  <c:v>41640</c:v>
                </c:pt>
                <c:pt idx="37">
                  <c:v>41730</c:v>
                </c:pt>
                <c:pt idx="38">
                  <c:v>41821</c:v>
                </c:pt>
                <c:pt idx="39">
                  <c:v>41913</c:v>
                </c:pt>
                <c:pt idx="40">
                  <c:v>42005</c:v>
                </c:pt>
                <c:pt idx="41">
                  <c:v>42095</c:v>
                </c:pt>
                <c:pt idx="42">
                  <c:v>42186</c:v>
                </c:pt>
                <c:pt idx="43">
                  <c:v>42278</c:v>
                </c:pt>
                <c:pt idx="44">
                  <c:v>42370</c:v>
                </c:pt>
                <c:pt idx="45">
                  <c:v>42461</c:v>
                </c:pt>
                <c:pt idx="46">
                  <c:v>42552</c:v>
                </c:pt>
                <c:pt idx="47">
                  <c:v>42644</c:v>
                </c:pt>
                <c:pt idx="48">
                  <c:v>42736</c:v>
                </c:pt>
                <c:pt idx="49">
                  <c:v>42826</c:v>
                </c:pt>
                <c:pt idx="50">
                  <c:v>42917</c:v>
                </c:pt>
                <c:pt idx="51">
                  <c:v>43009</c:v>
                </c:pt>
                <c:pt idx="52">
                  <c:v>43101</c:v>
                </c:pt>
                <c:pt idx="53">
                  <c:v>43191</c:v>
                </c:pt>
                <c:pt idx="54">
                  <c:v>43282</c:v>
                </c:pt>
                <c:pt idx="55">
                  <c:v>43374</c:v>
                </c:pt>
                <c:pt idx="56">
                  <c:v>43466</c:v>
                </c:pt>
                <c:pt idx="57">
                  <c:v>43556</c:v>
                </c:pt>
                <c:pt idx="58">
                  <c:v>43647</c:v>
                </c:pt>
                <c:pt idx="59">
                  <c:v>43739</c:v>
                </c:pt>
              </c:numCache>
            </c:numRef>
          </c:cat>
          <c:val>
            <c:numRef>
              <c:f>'DKØKO Mangel på efterspørgsel'!$B$5:$B$62</c:f>
              <c:numCache>
                <c:formatCode>0</c:formatCode>
                <c:ptCount val="58"/>
                <c:pt idx="0">
                  <c:v>4.5659999999999998</c:v>
                </c:pt>
                <c:pt idx="1">
                  <c:v>4.7110000000000003</c:v>
                </c:pt>
                <c:pt idx="2" formatCode="0.00">
                  <c:v>3.2719999999999998</c:v>
                </c:pt>
                <c:pt idx="3" formatCode="0.00">
                  <c:v>3.3639999999999999</c:v>
                </c:pt>
                <c:pt idx="4" formatCode="0.00">
                  <c:v>2.8119999999999998</c:v>
                </c:pt>
                <c:pt idx="5" formatCode="0.00">
                  <c:v>5.5460000000000003</c:v>
                </c:pt>
                <c:pt idx="6" formatCode="0.00">
                  <c:v>2.2200000000000002</c:v>
                </c:pt>
                <c:pt idx="7" formatCode="0.00">
                  <c:v>2.351</c:v>
                </c:pt>
                <c:pt idx="8" formatCode="0.00">
                  <c:v>1.978</c:v>
                </c:pt>
                <c:pt idx="9" formatCode="0.00">
                  <c:v>0.48899999999999999</c:v>
                </c:pt>
                <c:pt idx="10" formatCode="0.00">
                  <c:v>2.1040000000000001</c:v>
                </c:pt>
                <c:pt idx="11" formatCode="0.00">
                  <c:v>2.427</c:v>
                </c:pt>
                <c:pt idx="12" formatCode="0.00">
                  <c:v>0.96299999999999997</c:v>
                </c:pt>
                <c:pt idx="13" formatCode="0.00">
                  <c:v>2.597</c:v>
                </c:pt>
                <c:pt idx="14" formatCode="0.00">
                  <c:v>2.9670000000000001</c:v>
                </c:pt>
                <c:pt idx="15" formatCode="0.00">
                  <c:v>2.476</c:v>
                </c:pt>
                <c:pt idx="16" formatCode="0.00">
                  <c:v>5.8659999999999997</c:v>
                </c:pt>
                <c:pt idx="17" formatCode="0.00">
                  <c:v>10.821999999999999</c:v>
                </c:pt>
                <c:pt idx="18" formatCode="0.00">
                  <c:v>7.8049999999999997</c:v>
                </c:pt>
                <c:pt idx="19" formatCode="0.00">
                  <c:v>13.497</c:v>
                </c:pt>
                <c:pt idx="20" formatCode="0.00">
                  <c:v>14.755000000000001</c:v>
                </c:pt>
                <c:pt idx="21" formatCode="0.00">
                  <c:v>6.1029999999999998</c:v>
                </c:pt>
                <c:pt idx="22" formatCode="0.00">
                  <c:v>9.7129999999999992</c:v>
                </c:pt>
                <c:pt idx="23" formatCode="0.00">
                  <c:v>7.2750000000000004</c:v>
                </c:pt>
                <c:pt idx="24" formatCode="0.00">
                  <c:v>6.7629999999999999</c:v>
                </c:pt>
                <c:pt idx="25" formatCode="0.00">
                  <c:v>4.5170000000000003</c:v>
                </c:pt>
                <c:pt idx="26" formatCode="0.00">
                  <c:v>3.5219999999999998</c:v>
                </c:pt>
                <c:pt idx="27" formatCode="0.00">
                  <c:v>2.9729999999999999</c:v>
                </c:pt>
                <c:pt idx="28" formatCode="0.00">
                  <c:v>4.8239999999999998</c:v>
                </c:pt>
                <c:pt idx="29" formatCode="0.00">
                  <c:v>4.008</c:v>
                </c:pt>
                <c:pt idx="30" formatCode="0.00">
                  <c:v>3.2850000000000001</c:v>
                </c:pt>
                <c:pt idx="31" formatCode="0.00">
                  <c:v>5.6509999999999998</c:v>
                </c:pt>
                <c:pt idx="32" formatCode="0.00">
                  <c:v>8.8460000000000001</c:v>
                </c:pt>
                <c:pt idx="33" formatCode="0.00">
                  <c:v>22.556999999999999</c:v>
                </c:pt>
                <c:pt idx="34" formatCode="0.00">
                  <c:v>17.024999999999999</c:v>
                </c:pt>
                <c:pt idx="35" formatCode="0.00">
                  <c:v>24.376999999999999</c:v>
                </c:pt>
                <c:pt idx="36" formatCode="0.00">
                  <c:v>19.888999999999999</c:v>
                </c:pt>
                <c:pt idx="37" formatCode="0.00">
                  <c:v>20.879000000000001</c:v>
                </c:pt>
                <c:pt idx="38" formatCode="0.00">
                  <c:v>24.021999999999998</c:v>
                </c:pt>
                <c:pt idx="39" formatCode="0.00">
                  <c:v>24.1</c:v>
                </c:pt>
                <c:pt idx="40" formatCode="0.00">
                  <c:v>23.786000000000001</c:v>
                </c:pt>
                <c:pt idx="41" formatCode="0.00">
                  <c:v>22.164999999999999</c:v>
                </c:pt>
                <c:pt idx="42" formatCode="0.00">
                  <c:v>22.181999999999999</c:v>
                </c:pt>
                <c:pt idx="43" formatCode="0.00">
                  <c:v>21.823</c:v>
                </c:pt>
                <c:pt idx="44" formatCode="0.00">
                  <c:v>25.652000000000001</c:v>
                </c:pt>
                <c:pt idx="45" formatCode="0.00">
                  <c:v>24.271999999999998</c:v>
                </c:pt>
                <c:pt idx="46" formatCode="0.00">
                  <c:v>25.498000000000001</c:v>
                </c:pt>
                <c:pt idx="47" formatCode="0.00">
                  <c:v>22.629000000000001</c:v>
                </c:pt>
                <c:pt idx="48" formatCode="0.00">
                  <c:v>18.414999999999999</c:v>
                </c:pt>
                <c:pt idx="49" formatCode="0.00">
                  <c:v>18.363</c:v>
                </c:pt>
                <c:pt idx="50" formatCode="0.00">
                  <c:v>12.807</c:v>
                </c:pt>
                <c:pt idx="51" formatCode="0.00">
                  <c:v>14.411</c:v>
                </c:pt>
                <c:pt idx="52" formatCode="0.00">
                  <c:v>15.378</c:v>
                </c:pt>
                <c:pt idx="53" formatCode="0.00">
                  <c:v>15.305999999999999</c:v>
                </c:pt>
                <c:pt idx="54" formatCode="0.00">
                  <c:v>16.013000000000002</c:v>
                </c:pt>
                <c:pt idx="55" formatCode="0.00">
                  <c:v>19.276</c:v>
                </c:pt>
                <c:pt idx="56" formatCode="0.00">
                  <c:v>18.420999999999999</c:v>
                </c:pt>
                <c:pt idx="57" formatCode="0.00">
                  <c:v>18.238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684416"/>
        <c:axId val="218690304"/>
      </c:lineChart>
      <c:lineChart>
        <c:grouping val="standard"/>
        <c:varyColors val="0"/>
        <c:ser>
          <c:idx val="1"/>
          <c:order val="1"/>
          <c:tx>
            <c:strRef>
              <c:f>'DKØKO Mangel på efterspørgsel'!$C$4</c:f>
              <c:strCache>
                <c:ptCount val="1"/>
                <c:pt idx="0">
                  <c:v> Byggeri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'DKØKO Mangel på efterspørgsel'!$E$5:$E$184</c:f>
              <c:numCache>
                <c:formatCode>yyyy</c:formatCode>
                <c:ptCount val="180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</c:numCache>
            </c:numRef>
          </c:cat>
          <c:val>
            <c:numRef>
              <c:f>'DKØKO Mangel på efterspørgsel'!$C$5:$C$184</c:f>
              <c:numCache>
                <c:formatCode>0</c:formatCode>
                <c:ptCount val="180"/>
                <c:pt idx="0">
                  <c:v>13.07</c:v>
                </c:pt>
                <c:pt idx="1">
                  <c:v>11.951000000000001</c:v>
                </c:pt>
                <c:pt idx="2" formatCode="0.00">
                  <c:v>11.037000000000001</c:v>
                </c:pt>
                <c:pt idx="3" formatCode="0.00">
                  <c:v>10.355</c:v>
                </c:pt>
                <c:pt idx="4" formatCode="0.00">
                  <c:v>8.8070000000000004</c:v>
                </c:pt>
                <c:pt idx="5" formatCode="0.00">
                  <c:v>7.9889999999999999</c:v>
                </c:pt>
                <c:pt idx="6" formatCode="0.00">
                  <c:v>9.1289999999999996</c:v>
                </c:pt>
                <c:pt idx="7" formatCode="0.00">
                  <c:v>5.9390000000000001</c:v>
                </c:pt>
                <c:pt idx="8" formatCode="0.00">
                  <c:v>6.7859999999999996</c:v>
                </c:pt>
                <c:pt idx="9" formatCode="0.00">
                  <c:v>5.766</c:v>
                </c:pt>
                <c:pt idx="10" formatCode="0.00">
                  <c:v>5.3650000000000002</c:v>
                </c:pt>
                <c:pt idx="11" formatCode="0.00">
                  <c:v>6.4660000000000002</c:v>
                </c:pt>
                <c:pt idx="12" formatCode="0.00">
                  <c:v>4.9530000000000003</c:v>
                </c:pt>
                <c:pt idx="13" formatCode="0.00">
                  <c:v>4.3250000000000002</c:v>
                </c:pt>
                <c:pt idx="14" formatCode="0.00">
                  <c:v>4.2480000000000002</c:v>
                </c:pt>
                <c:pt idx="15" formatCode="0.00">
                  <c:v>3.8010000000000002</c:v>
                </c:pt>
                <c:pt idx="16" formatCode="0.00">
                  <c:v>4.0110000000000001</c:v>
                </c:pt>
                <c:pt idx="17" formatCode="0.00">
                  <c:v>3.367</c:v>
                </c:pt>
                <c:pt idx="18" formatCode="0.00">
                  <c:v>2.2090000000000001</c:v>
                </c:pt>
                <c:pt idx="19" formatCode="0.00">
                  <c:v>4.7089999999999996</c:v>
                </c:pt>
                <c:pt idx="20" formatCode="0.00">
                  <c:v>2.2309999999999999</c:v>
                </c:pt>
                <c:pt idx="21" formatCode="0.00">
                  <c:v>3.3519999999999999</c:v>
                </c:pt>
                <c:pt idx="22" formatCode="0.00">
                  <c:v>3.2450000000000001</c:v>
                </c:pt>
                <c:pt idx="23" formatCode="0.00">
                  <c:v>2.7690000000000001</c:v>
                </c:pt>
                <c:pt idx="24" formatCode="0.00">
                  <c:v>4.2610000000000001</c:v>
                </c:pt>
                <c:pt idx="25" formatCode="0.00">
                  <c:v>5.266</c:v>
                </c:pt>
                <c:pt idx="26" formatCode="0.00">
                  <c:v>4.3129999999999997</c:v>
                </c:pt>
                <c:pt idx="27" formatCode="0.00">
                  <c:v>3.8029999999999999</c:v>
                </c:pt>
                <c:pt idx="28" formatCode="0.00">
                  <c:v>5.0750000000000002</c:v>
                </c:pt>
                <c:pt idx="29" formatCode="0.00">
                  <c:v>5.4820000000000002</c:v>
                </c:pt>
                <c:pt idx="30" formatCode="0.00">
                  <c:v>6.4939999999999998</c:v>
                </c:pt>
                <c:pt idx="31" formatCode="0.00">
                  <c:v>6.931</c:v>
                </c:pt>
                <c:pt idx="32" formatCode="0.00">
                  <c:v>6.6369999999999996</c:v>
                </c:pt>
                <c:pt idx="33" formatCode="0.00">
                  <c:v>6.5380000000000003</c:v>
                </c:pt>
                <c:pt idx="34" formatCode="0.00">
                  <c:v>6.431</c:v>
                </c:pt>
                <c:pt idx="35" formatCode="0.00">
                  <c:v>8.36</c:v>
                </c:pt>
                <c:pt idx="36" formatCode="0.00">
                  <c:v>7.94</c:v>
                </c:pt>
                <c:pt idx="37" formatCode="0.00">
                  <c:v>9.8539999999999992</c:v>
                </c:pt>
                <c:pt idx="38" formatCode="0.00">
                  <c:v>11.4</c:v>
                </c:pt>
                <c:pt idx="39" formatCode="0.00">
                  <c:v>13.282</c:v>
                </c:pt>
                <c:pt idx="40" formatCode="0.00">
                  <c:v>12.205</c:v>
                </c:pt>
                <c:pt idx="41" formatCode="0.00">
                  <c:v>16.056999999999999</c:v>
                </c:pt>
                <c:pt idx="42" formatCode="0.00">
                  <c:v>15.965999999999999</c:v>
                </c:pt>
                <c:pt idx="43" formatCode="0.00">
                  <c:v>18.128</c:v>
                </c:pt>
                <c:pt idx="44" formatCode="0.00">
                  <c:v>19.811</c:v>
                </c:pt>
                <c:pt idx="45" formatCode="0.00">
                  <c:v>24.806999999999999</c:v>
                </c:pt>
                <c:pt idx="46" formatCode="0.00">
                  <c:v>29.491</c:v>
                </c:pt>
                <c:pt idx="47" formatCode="0.00">
                  <c:v>26.233000000000001</c:v>
                </c:pt>
                <c:pt idx="48" formatCode="0.00">
                  <c:v>26.58</c:v>
                </c:pt>
                <c:pt idx="49" formatCode="0.00">
                  <c:v>29.988</c:v>
                </c:pt>
                <c:pt idx="50" formatCode="0.00">
                  <c:v>32.204000000000001</c:v>
                </c:pt>
                <c:pt idx="51" formatCode="0.00">
                  <c:v>31.759</c:v>
                </c:pt>
                <c:pt idx="52" formatCode="0.00">
                  <c:v>35.441000000000003</c:v>
                </c:pt>
                <c:pt idx="53" formatCode="0.00">
                  <c:v>36.680999999999997</c:v>
                </c:pt>
                <c:pt idx="54" formatCode="0.00">
                  <c:v>34.866999999999997</c:v>
                </c:pt>
                <c:pt idx="55" formatCode="0.00">
                  <c:v>37.087000000000003</c:v>
                </c:pt>
                <c:pt idx="56" formatCode="0.00">
                  <c:v>38.335999999999999</c:v>
                </c:pt>
                <c:pt idx="57" formatCode="0.00">
                  <c:v>39.703000000000003</c:v>
                </c:pt>
                <c:pt idx="58" formatCode="0.00">
                  <c:v>42.585000000000001</c:v>
                </c:pt>
                <c:pt idx="59" formatCode="0.00">
                  <c:v>37.295000000000002</c:v>
                </c:pt>
                <c:pt idx="60" formatCode="0.00">
                  <c:v>34.576000000000001</c:v>
                </c:pt>
                <c:pt idx="61" formatCode="0.00">
                  <c:v>34.872999999999998</c:v>
                </c:pt>
                <c:pt idx="62" formatCode="0.00">
                  <c:v>31.734000000000002</c:v>
                </c:pt>
                <c:pt idx="63" formatCode="0.00">
                  <c:v>33.966999999999999</c:v>
                </c:pt>
                <c:pt idx="64" formatCode="0.00">
                  <c:v>35.01</c:v>
                </c:pt>
                <c:pt idx="65" formatCode="0.00">
                  <c:v>32.054000000000002</c:v>
                </c:pt>
                <c:pt idx="66" formatCode="0.00">
                  <c:v>37.978000000000002</c:v>
                </c:pt>
                <c:pt idx="67" formatCode="0.00">
                  <c:v>38.36</c:v>
                </c:pt>
                <c:pt idx="68" formatCode="0.00">
                  <c:v>38.174999999999997</c:v>
                </c:pt>
                <c:pt idx="69" formatCode="0.00">
                  <c:v>35.576000000000001</c:v>
                </c:pt>
                <c:pt idx="70" formatCode="0.00">
                  <c:v>34.012999999999998</c:v>
                </c:pt>
                <c:pt idx="71" formatCode="0.00">
                  <c:v>27.137</c:v>
                </c:pt>
                <c:pt idx="72" formatCode="0.00">
                  <c:v>35.780999999999999</c:v>
                </c:pt>
                <c:pt idx="73" formatCode="0.00">
                  <c:v>35.125</c:v>
                </c:pt>
                <c:pt idx="74" formatCode="0.00">
                  <c:v>33.823999999999998</c:v>
                </c:pt>
                <c:pt idx="75" formatCode="0.00">
                  <c:v>33.411999999999999</c:v>
                </c:pt>
                <c:pt idx="76" formatCode="0.00">
                  <c:v>30.382999999999999</c:v>
                </c:pt>
                <c:pt idx="77" formatCode="0.00">
                  <c:v>31.02</c:v>
                </c:pt>
                <c:pt idx="78" formatCode="0.00">
                  <c:v>28.631</c:v>
                </c:pt>
                <c:pt idx="79" formatCode="0.00">
                  <c:v>26.009</c:v>
                </c:pt>
                <c:pt idx="80" formatCode="0.00">
                  <c:v>26.23</c:v>
                </c:pt>
                <c:pt idx="81" formatCode="0.00">
                  <c:v>25.012</c:v>
                </c:pt>
                <c:pt idx="82" formatCode="0.00">
                  <c:v>26.861000000000001</c:v>
                </c:pt>
                <c:pt idx="83" formatCode="0.00">
                  <c:v>32.201999999999998</c:v>
                </c:pt>
                <c:pt idx="84" formatCode="0.00">
                  <c:v>29.975000000000001</c:v>
                </c:pt>
                <c:pt idx="85" formatCode="0.00">
                  <c:v>26.718</c:v>
                </c:pt>
                <c:pt idx="86" formatCode="0.00">
                  <c:v>27.440999999999999</c:v>
                </c:pt>
                <c:pt idx="87" formatCode="0.00">
                  <c:v>26.952000000000002</c:v>
                </c:pt>
                <c:pt idx="88" formatCode="0.00">
                  <c:v>28.119</c:v>
                </c:pt>
                <c:pt idx="89" formatCode="0.00">
                  <c:v>25.821000000000002</c:v>
                </c:pt>
                <c:pt idx="90" formatCode="0.00">
                  <c:v>27.863</c:v>
                </c:pt>
                <c:pt idx="91" formatCode="0.00">
                  <c:v>25.956</c:v>
                </c:pt>
                <c:pt idx="92" formatCode="0.00">
                  <c:v>26.452000000000002</c:v>
                </c:pt>
                <c:pt idx="93" formatCode="0.00">
                  <c:v>25.222000000000001</c:v>
                </c:pt>
                <c:pt idx="94" formatCode="0.00">
                  <c:v>23.91</c:v>
                </c:pt>
                <c:pt idx="95" formatCode="0.00">
                  <c:v>23.215</c:v>
                </c:pt>
                <c:pt idx="96" formatCode="0.00">
                  <c:v>24.248000000000001</c:v>
                </c:pt>
                <c:pt idx="97" formatCode="0.00">
                  <c:v>24.635000000000002</c:v>
                </c:pt>
                <c:pt idx="98" formatCode="0.00">
                  <c:v>31.085999999999999</c:v>
                </c:pt>
                <c:pt idx="99" formatCode="0.00">
                  <c:v>30.535</c:v>
                </c:pt>
                <c:pt idx="100" formatCode="0.00">
                  <c:v>28.238</c:v>
                </c:pt>
                <c:pt idx="101" formatCode="0.00">
                  <c:v>28.823</c:v>
                </c:pt>
                <c:pt idx="102" formatCode="0.00">
                  <c:v>27.155999999999999</c:v>
                </c:pt>
                <c:pt idx="103" formatCode="0.00">
                  <c:v>28.085999999999999</c:v>
                </c:pt>
                <c:pt idx="104" formatCode="0.00">
                  <c:v>24.57</c:v>
                </c:pt>
                <c:pt idx="105" formatCode="0.00">
                  <c:v>28.501000000000001</c:v>
                </c:pt>
                <c:pt idx="106" formatCode="0.00">
                  <c:v>32.192999999999998</c:v>
                </c:pt>
                <c:pt idx="107" formatCode="0.00">
                  <c:v>26.815000000000001</c:v>
                </c:pt>
                <c:pt idx="108" formatCode="0.00">
                  <c:v>25.184999999999999</c:v>
                </c:pt>
                <c:pt idx="109" formatCode="0.00">
                  <c:v>25.992999999999999</c:v>
                </c:pt>
                <c:pt idx="110" formatCode="0.00">
                  <c:v>26.512</c:v>
                </c:pt>
                <c:pt idx="111" formatCode="0.00">
                  <c:v>26.119</c:v>
                </c:pt>
                <c:pt idx="112" formatCode="0.00">
                  <c:v>26.641999999999999</c:v>
                </c:pt>
                <c:pt idx="113" formatCode="0.00">
                  <c:v>24.547000000000001</c:v>
                </c:pt>
                <c:pt idx="114" formatCode="0.00">
                  <c:v>24.501999999999999</c:v>
                </c:pt>
                <c:pt idx="115" formatCode="0.00">
                  <c:v>25.734000000000002</c:v>
                </c:pt>
                <c:pt idx="116" formatCode="0.00">
                  <c:v>21.5</c:v>
                </c:pt>
                <c:pt idx="117" formatCode="0.00">
                  <c:v>25.145</c:v>
                </c:pt>
                <c:pt idx="118" formatCode="0.00">
                  <c:v>26.626000000000001</c:v>
                </c:pt>
                <c:pt idx="119" formatCode="0.00">
                  <c:v>27.414999999999999</c:v>
                </c:pt>
                <c:pt idx="120" formatCode="0.00">
                  <c:v>25.992000000000001</c:v>
                </c:pt>
                <c:pt idx="121" formatCode="0.00">
                  <c:v>26.425000000000001</c:v>
                </c:pt>
                <c:pt idx="122" formatCode="0.00">
                  <c:v>24.85</c:v>
                </c:pt>
                <c:pt idx="123" formatCode="0.00">
                  <c:v>22.725999999999999</c:v>
                </c:pt>
                <c:pt idx="124" formatCode="0.00">
                  <c:v>23.042999999999999</c:v>
                </c:pt>
                <c:pt idx="125" formatCode="0.00">
                  <c:v>23.457000000000001</c:v>
                </c:pt>
                <c:pt idx="126" formatCode="0.00">
                  <c:v>23.911000000000001</c:v>
                </c:pt>
                <c:pt idx="127" formatCode="0.00">
                  <c:v>23.370999999999999</c:v>
                </c:pt>
                <c:pt idx="128" formatCode="0.00">
                  <c:v>22.795000000000002</c:v>
                </c:pt>
                <c:pt idx="129" formatCode="0.00">
                  <c:v>23.027999999999999</c:v>
                </c:pt>
                <c:pt idx="130" formatCode="0.00">
                  <c:v>21.291</c:v>
                </c:pt>
                <c:pt idx="131" formatCode="0.00">
                  <c:v>21.492000000000001</c:v>
                </c:pt>
                <c:pt idx="132" formatCode="0.00">
                  <c:v>21.102</c:v>
                </c:pt>
                <c:pt idx="133" formatCode="0.00">
                  <c:v>20.728000000000002</c:v>
                </c:pt>
                <c:pt idx="134" formatCode="0.00">
                  <c:v>20.419</c:v>
                </c:pt>
                <c:pt idx="135" formatCode="0.00">
                  <c:v>21.042000000000002</c:v>
                </c:pt>
                <c:pt idx="136" formatCode="0.00">
                  <c:v>19.460999999999999</c:v>
                </c:pt>
                <c:pt idx="137" formatCode="0.00">
                  <c:v>23.361999999999998</c:v>
                </c:pt>
                <c:pt idx="138" formatCode="0.00">
                  <c:v>23.21</c:v>
                </c:pt>
                <c:pt idx="139" formatCode="0.00">
                  <c:v>18.905000000000001</c:v>
                </c:pt>
                <c:pt idx="140" formatCode="0.00">
                  <c:v>21.718</c:v>
                </c:pt>
                <c:pt idx="141" formatCode="0.00">
                  <c:v>24.253</c:v>
                </c:pt>
                <c:pt idx="142" formatCode="0.00">
                  <c:v>21.114999999999998</c:v>
                </c:pt>
                <c:pt idx="143" formatCode="0.00">
                  <c:v>20.382999999999999</c:v>
                </c:pt>
                <c:pt idx="144" formatCode="0.00">
                  <c:v>19.800999999999998</c:v>
                </c:pt>
                <c:pt idx="145" formatCode="0.00">
                  <c:v>20.49</c:v>
                </c:pt>
                <c:pt idx="146" formatCode="0.00">
                  <c:v>19.640999999999998</c:v>
                </c:pt>
                <c:pt idx="147" formatCode="0.00">
                  <c:v>20.222999999999999</c:v>
                </c:pt>
                <c:pt idx="148" formatCode="0.00">
                  <c:v>18.739000000000001</c:v>
                </c:pt>
                <c:pt idx="149" formatCode="0.00">
                  <c:v>16.215</c:v>
                </c:pt>
                <c:pt idx="150" formatCode="0.00">
                  <c:v>15.242000000000001</c:v>
                </c:pt>
                <c:pt idx="151" formatCode="0.00">
                  <c:v>16.73</c:v>
                </c:pt>
                <c:pt idx="152" formatCode="0.00">
                  <c:v>19.43</c:v>
                </c:pt>
                <c:pt idx="153" formatCode="0.00">
                  <c:v>15.512</c:v>
                </c:pt>
                <c:pt idx="154" formatCode="0.00">
                  <c:v>17.074000000000002</c:v>
                </c:pt>
                <c:pt idx="155" formatCode="0.00">
                  <c:v>15.718999999999999</c:v>
                </c:pt>
                <c:pt idx="156" formatCode="0.00">
                  <c:v>15.997</c:v>
                </c:pt>
                <c:pt idx="157" formatCode="0.00">
                  <c:v>14.407</c:v>
                </c:pt>
                <c:pt idx="158" formatCode="0.00">
                  <c:v>16.922000000000001</c:v>
                </c:pt>
                <c:pt idx="159" formatCode="0.00">
                  <c:v>12.814</c:v>
                </c:pt>
                <c:pt idx="160" formatCode="0.00">
                  <c:v>13.695</c:v>
                </c:pt>
                <c:pt idx="161" formatCode="0.00">
                  <c:v>13.148999999999999</c:v>
                </c:pt>
                <c:pt idx="162" formatCode="0.00">
                  <c:v>9.4369999999999994</c:v>
                </c:pt>
                <c:pt idx="163" formatCode="0.00">
                  <c:v>12.298</c:v>
                </c:pt>
                <c:pt idx="164" formatCode="0.00">
                  <c:v>12.57</c:v>
                </c:pt>
                <c:pt idx="165" formatCode="0.00">
                  <c:v>12.205</c:v>
                </c:pt>
                <c:pt idx="166" formatCode="0.00">
                  <c:v>12.03</c:v>
                </c:pt>
                <c:pt idx="167" formatCode="0.00">
                  <c:v>12.968</c:v>
                </c:pt>
                <c:pt idx="168" formatCode="0.00">
                  <c:v>13.273</c:v>
                </c:pt>
                <c:pt idx="169" formatCode="0.00">
                  <c:v>13.548999999999999</c:v>
                </c:pt>
                <c:pt idx="170" formatCode="0.00">
                  <c:v>13.186999999999999</c:v>
                </c:pt>
                <c:pt idx="171" formatCode="0.00">
                  <c:v>13.682</c:v>
                </c:pt>
                <c:pt idx="172" formatCode="0.00">
                  <c:v>12.664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'DKØKO Mangel på efterspørgsel'!$D$4</c:f>
              <c:strCache>
                <c:ptCount val="1"/>
                <c:pt idx="0">
                  <c:v> Service</c:v>
                </c:pt>
              </c:strCache>
            </c:strRef>
          </c:tx>
          <c:spPr>
            <a:ln w="6985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'DKØKO Mangel på efterspørgsel'!$E$5:$E$184</c:f>
              <c:numCache>
                <c:formatCode>yyyy</c:formatCode>
                <c:ptCount val="180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</c:numCache>
            </c:numRef>
          </c:cat>
          <c:val>
            <c:numRef>
              <c:f>'DKØKO Mangel på efterspørgsel'!$D$5:$D$184</c:f>
              <c:numCache>
                <c:formatCode>0.00</c:formatCode>
                <c:ptCount val="180"/>
                <c:pt idx="84">
                  <c:v>43.842961113848503</c:v>
                </c:pt>
                <c:pt idx="85">
                  <c:v>36.323887081008998</c:v>
                </c:pt>
                <c:pt idx="86">
                  <c:v>42.360692211778598</c:v>
                </c:pt>
                <c:pt idx="87">
                  <c:v>37.052741324276198</c:v>
                </c:pt>
                <c:pt idx="88">
                  <c:v>37.335590858726398</c:v>
                </c:pt>
                <c:pt idx="89">
                  <c:v>38.356097769612099</c:v>
                </c:pt>
                <c:pt idx="90">
                  <c:v>37.171590645485701</c:v>
                </c:pt>
                <c:pt idx="91">
                  <c:v>37.625967862552699</c:v>
                </c:pt>
                <c:pt idx="92">
                  <c:v>39.981532886253099</c:v>
                </c:pt>
                <c:pt idx="93">
                  <c:v>41.397064121615003</c:v>
                </c:pt>
                <c:pt idx="94">
                  <c:v>42.697114502507702</c:v>
                </c:pt>
                <c:pt idx="95">
                  <c:v>37.854759622335301</c:v>
                </c:pt>
                <c:pt idx="96">
                  <c:v>38.899630739660701</c:v>
                </c:pt>
                <c:pt idx="97">
                  <c:v>38.159522203386601</c:v>
                </c:pt>
                <c:pt idx="98">
                  <c:v>40.398130261854902</c:v>
                </c:pt>
                <c:pt idx="99">
                  <c:v>41.976052161206603</c:v>
                </c:pt>
                <c:pt idx="100">
                  <c:v>43.678866109224501</c:v>
                </c:pt>
                <c:pt idx="101">
                  <c:v>42.9183233216026</c:v>
                </c:pt>
                <c:pt idx="102">
                  <c:v>45.043186654933102</c:v>
                </c:pt>
                <c:pt idx="103">
                  <c:v>44.860168688069301</c:v>
                </c:pt>
                <c:pt idx="104">
                  <c:v>42.832922029653098</c:v>
                </c:pt>
                <c:pt idx="105">
                  <c:v>41.7115277644074</c:v>
                </c:pt>
                <c:pt idx="106">
                  <c:v>40.746573851557002</c:v>
                </c:pt>
                <c:pt idx="107">
                  <c:v>40.775096288386102</c:v>
                </c:pt>
                <c:pt idx="108">
                  <c:v>41.982293378526499</c:v>
                </c:pt>
                <c:pt idx="109">
                  <c:v>43.773375979934301</c:v>
                </c:pt>
                <c:pt idx="110">
                  <c:v>42.544541912614598</c:v>
                </c:pt>
                <c:pt idx="111">
                  <c:v>46.7361279759007</c:v>
                </c:pt>
                <c:pt idx="112">
                  <c:v>44.0123416753312</c:v>
                </c:pt>
                <c:pt idx="113">
                  <c:v>43.596563179320697</c:v>
                </c:pt>
                <c:pt idx="114">
                  <c:v>41.756305604937097</c:v>
                </c:pt>
                <c:pt idx="115">
                  <c:v>39.9259601869893</c:v>
                </c:pt>
                <c:pt idx="116">
                  <c:v>40.810242307608199</c:v>
                </c:pt>
                <c:pt idx="117">
                  <c:v>40.247949948345898</c:v>
                </c:pt>
                <c:pt idx="118">
                  <c:v>38.870472925132397</c:v>
                </c:pt>
                <c:pt idx="119">
                  <c:v>39.743824925359</c:v>
                </c:pt>
                <c:pt idx="120">
                  <c:v>37.019797321835199</c:v>
                </c:pt>
                <c:pt idx="121">
                  <c:v>31.2517489476982</c:v>
                </c:pt>
                <c:pt idx="122">
                  <c:v>38.641354705988903</c:v>
                </c:pt>
                <c:pt idx="123">
                  <c:v>33.430545546614397</c:v>
                </c:pt>
                <c:pt idx="124">
                  <c:v>32.438524605872402</c:v>
                </c:pt>
                <c:pt idx="125">
                  <c:v>36.2612792499256</c:v>
                </c:pt>
                <c:pt idx="126">
                  <c:v>31.5114681208136</c:v>
                </c:pt>
                <c:pt idx="127">
                  <c:v>32.099052816704898</c:v>
                </c:pt>
                <c:pt idx="128">
                  <c:v>31.818907711965199</c:v>
                </c:pt>
                <c:pt idx="129">
                  <c:v>30.685154355702199</c:v>
                </c:pt>
                <c:pt idx="130">
                  <c:v>34.069486483893499</c:v>
                </c:pt>
                <c:pt idx="131">
                  <c:v>32.772680132985798</c:v>
                </c:pt>
                <c:pt idx="132">
                  <c:v>30.9032479467709</c:v>
                </c:pt>
                <c:pt idx="133">
                  <c:v>30.954537372358899</c:v>
                </c:pt>
                <c:pt idx="134">
                  <c:v>29.622028614069201</c:v>
                </c:pt>
                <c:pt idx="135">
                  <c:v>29.210659074380501</c:v>
                </c:pt>
                <c:pt idx="136">
                  <c:v>27.659330429948501</c:v>
                </c:pt>
                <c:pt idx="137">
                  <c:v>29.191149945640198</c:v>
                </c:pt>
                <c:pt idx="138">
                  <c:v>28.308446412216799</c:v>
                </c:pt>
                <c:pt idx="139">
                  <c:v>28.0663510338455</c:v>
                </c:pt>
                <c:pt idx="140">
                  <c:v>28.988377047707601</c:v>
                </c:pt>
                <c:pt idx="141">
                  <c:v>29.139745856447401</c:v>
                </c:pt>
                <c:pt idx="142">
                  <c:v>28.149623423087998</c:v>
                </c:pt>
                <c:pt idx="143">
                  <c:v>27.806502843526602</c:v>
                </c:pt>
                <c:pt idx="144">
                  <c:v>31.6903098728773</c:v>
                </c:pt>
                <c:pt idx="145">
                  <c:v>29.833418733946399</c:v>
                </c:pt>
                <c:pt idx="146">
                  <c:v>26.475364193579001</c:v>
                </c:pt>
                <c:pt idx="147">
                  <c:v>28.1119423436677</c:v>
                </c:pt>
                <c:pt idx="148">
                  <c:v>29.8992567619878</c:v>
                </c:pt>
                <c:pt idx="149">
                  <c:v>25.1264237538043</c:v>
                </c:pt>
                <c:pt idx="150">
                  <c:v>26.2273336937849</c:v>
                </c:pt>
                <c:pt idx="151">
                  <c:v>25.102298839004401</c:v>
                </c:pt>
                <c:pt idx="152">
                  <c:v>23.055180966415701</c:v>
                </c:pt>
                <c:pt idx="153">
                  <c:v>22.274854687340799</c:v>
                </c:pt>
                <c:pt idx="154">
                  <c:v>21.225496848743202</c:v>
                </c:pt>
                <c:pt idx="155">
                  <c:v>20.978119420332799</c:v>
                </c:pt>
                <c:pt idx="156">
                  <c:v>20.4482924222349</c:v>
                </c:pt>
                <c:pt idx="157">
                  <c:v>20.9263255692907</c:v>
                </c:pt>
                <c:pt idx="158">
                  <c:v>21.339678948107501</c:v>
                </c:pt>
                <c:pt idx="159">
                  <c:v>22.0976236574657</c:v>
                </c:pt>
                <c:pt idx="160">
                  <c:v>20.8955377132657</c:v>
                </c:pt>
                <c:pt idx="161">
                  <c:v>22.1866522617062</c:v>
                </c:pt>
                <c:pt idx="162">
                  <c:v>22.140509822491602</c:v>
                </c:pt>
                <c:pt idx="163">
                  <c:v>22.036095796361501</c:v>
                </c:pt>
                <c:pt idx="164">
                  <c:v>22.102773611025501</c:v>
                </c:pt>
                <c:pt idx="165">
                  <c:v>22.332814919132499</c:v>
                </c:pt>
                <c:pt idx="166">
                  <c:v>22.3217668330505</c:v>
                </c:pt>
                <c:pt idx="167">
                  <c:v>22.1719284458677</c:v>
                </c:pt>
                <c:pt idx="168">
                  <c:v>23.337503234226801</c:v>
                </c:pt>
                <c:pt idx="169">
                  <c:v>19.904994478936899</c:v>
                </c:pt>
                <c:pt idx="170">
                  <c:v>22.288430493186901</c:v>
                </c:pt>
                <c:pt idx="171">
                  <c:v>21.038432519912899</c:v>
                </c:pt>
                <c:pt idx="172">
                  <c:v>22.846827882429501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763264"/>
        <c:axId val="218691840"/>
      </c:lineChart>
      <c:dateAx>
        <c:axId val="218684416"/>
        <c:scaling>
          <c:orientation val="minMax"/>
          <c:max val="43709"/>
          <c:min val="38353"/>
        </c:scaling>
        <c:delete val="0"/>
        <c:axPos val="b"/>
        <c:numFmt formatCode="yyyy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218690304"/>
        <c:crosses val="autoZero"/>
        <c:auto val="1"/>
        <c:lblOffset val="100"/>
        <c:baseTimeUnit val="months"/>
        <c:majorUnit val="2"/>
        <c:majorTimeUnit val="years"/>
      </c:dateAx>
      <c:valAx>
        <c:axId val="218690304"/>
        <c:scaling>
          <c:orientation val="minMax"/>
          <c:max val="5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1"/>
        <c:majorTickMark val="out"/>
        <c:minorTickMark val="none"/>
        <c:tickLblPos val="nextTo"/>
        <c:spPr>
          <a:noFill/>
          <a:ln w="31750">
            <a:noFill/>
          </a:ln>
        </c:spPr>
        <c:crossAx val="218684416"/>
        <c:crosses val="autoZero"/>
        <c:crossBetween val="between"/>
      </c:valAx>
      <c:valAx>
        <c:axId val="218691840"/>
        <c:scaling>
          <c:orientation val="minMax"/>
          <c:max val="50"/>
          <c:min val="0"/>
        </c:scaling>
        <c:delete val="1"/>
        <c:axPos val="r"/>
        <c:numFmt formatCode="0" sourceLinked="1"/>
        <c:majorTickMark val="out"/>
        <c:minorTickMark val="none"/>
        <c:tickLblPos val="nextTo"/>
        <c:crossAx val="218763264"/>
        <c:crosses val="max"/>
        <c:crossBetween val="between"/>
      </c:valAx>
      <c:dateAx>
        <c:axId val="218763264"/>
        <c:scaling>
          <c:orientation val="minMax"/>
        </c:scaling>
        <c:delete val="1"/>
        <c:axPos val="b"/>
        <c:numFmt formatCode="yyyy" sourceLinked="1"/>
        <c:majorTickMark val="out"/>
        <c:minorTickMark val="none"/>
        <c:tickLblPos val="nextTo"/>
        <c:crossAx val="218691840"/>
        <c:crosses val="autoZero"/>
        <c:auto val="1"/>
        <c:lblOffset val="100"/>
        <c:baseTimeUnit val="months"/>
      </c:dateAx>
      <c:spPr>
        <a:noFill/>
      </c:spPr>
    </c:plotArea>
    <c:legend>
      <c:legendPos val="b"/>
      <c:layout>
        <c:manualLayout>
          <c:xMode val="edge"/>
          <c:yMode val="edge"/>
          <c:x val="0"/>
          <c:y val="0.86073390964935903"/>
          <c:w val="1"/>
          <c:h val="6.5988150054262298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3"/>
          <c:order val="0"/>
          <c:tx>
            <c:strRef>
              <c:f>'DKØKO Lønstigninger i industri'!$E$4</c:f>
              <c:strCache>
                <c:ptCount val="1"/>
                <c:pt idx="0">
                  <c:v>Nul linje</c:v>
                </c:pt>
              </c:strCache>
            </c:strRef>
          </c:tx>
          <c:spPr>
            <a:ln w="19050">
              <a:solidFill>
                <a:srgbClr val="7D8081"/>
              </a:solidFill>
            </a:ln>
          </c:spPr>
          <c:marker>
            <c:symbol val="none"/>
          </c:marker>
          <c:cat>
            <c:numRef>
              <c:f>'DKØKO Lønstigninger i industri'!$A$5:$A$25</c:f>
              <c:numCache>
                <c:formatCode>yyyy</c:formatCode>
                <c:ptCount val="21"/>
                <c:pt idx="0">
                  <c:v>38353</c:v>
                </c:pt>
                <c:pt idx="1">
                  <c:v>38718</c:v>
                </c:pt>
                <c:pt idx="2">
                  <c:v>39083</c:v>
                </c:pt>
                <c:pt idx="3">
                  <c:v>39448</c:v>
                </c:pt>
                <c:pt idx="4">
                  <c:v>39814</c:v>
                </c:pt>
                <c:pt idx="5">
                  <c:v>40179</c:v>
                </c:pt>
                <c:pt idx="6">
                  <c:v>40544</c:v>
                </c:pt>
                <c:pt idx="7">
                  <c:v>40909</c:v>
                </c:pt>
                <c:pt idx="8">
                  <c:v>41275</c:v>
                </c:pt>
                <c:pt idx="9">
                  <c:v>41640</c:v>
                </c:pt>
                <c:pt idx="10">
                  <c:v>42005</c:v>
                </c:pt>
                <c:pt idx="11">
                  <c:v>42370</c:v>
                </c:pt>
                <c:pt idx="12">
                  <c:v>42736</c:v>
                </c:pt>
                <c:pt idx="13">
                  <c:v>43101</c:v>
                </c:pt>
                <c:pt idx="14">
                  <c:v>43466</c:v>
                </c:pt>
                <c:pt idx="15">
                  <c:v>43831</c:v>
                </c:pt>
                <c:pt idx="16">
                  <c:v>44197</c:v>
                </c:pt>
                <c:pt idx="17">
                  <c:v>44562</c:v>
                </c:pt>
                <c:pt idx="18">
                  <c:v>44927</c:v>
                </c:pt>
                <c:pt idx="19">
                  <c:v>45292</c:v>
                </c:pt>
                <c:pt idx="20">
                  <c:v>45658</c:v>
                </c:pt>
              </c:numCache>
            </c:numRef>
          </c:cat>
          <c:val>
            <c:numRef>
              <c:f>'DKØKO Lønstigninger i industri'!$E$5:$E$33</c:f>
              <c:numCache>
                <c:formatCode>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 formatCode="General">
                  <c:v>0</c:v>
                </c:pt>
                <c:pt idx="16" formatCode="General">
                  <c:v>0</c:v>
                </c:pt>
                <c:pt idx="17" formatCode="General">
                  <c:v>0</c:v>
                </c:pt>
                <c:pt idx="18" formatCode="General">
                  <c:v>0</c:v>
                </c:pt>
                <c:pt idx="19" formatCode="General">
                  <c:v>0</c:v>
                </c:pt>
                <c:pt idx="20" formatCode="General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'DKØKO Lønstigninger i industri'!$D$4</c:f>
              <c:strCache>
                <c:ptCount val="1"/>
                <c:pt idx="0">
                  <c:v>hjælpeserie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'DKØKO Lønstigninger i industri'!$A$5:$A$25</c:f>
              <c:numCache>
                <c:formatCode>yyyy</c:formatCode>
                <c:ptCount val="21"/>
                <c:pt idx="0">
                  <c:v>38353</c:v>
                </c:pt>
                <c:pt idx="1">
                  <c:v>38718</c:v>
                </c:pt>
                <c:pt idx="2">
                  <c:v>39083</c:v>
                </c:pt>
                <c:pt idx="3">
                  <c:v>39448</c:v>
                </c:pt>
                <c:pt idx="4">
                  <c:v>39814</c:v>
                </c:pt>
                <c:pt idx="5">
                  <c:v>40179</c:v>
                </c:pt>
                <c:pt idx="6">
                  <c:v>40544</c:v>
                </c:pt>
                <c:pt idx="7">
                  <c:v>40909</c:v>
                </c:pt>
                <c:pt idx="8">
                  <c:v>41275</c:v>
                </c:pt>
                <c:pt idx="9">
                  <c:v>41640</c:v>
                </c:pt>
                <c:pt idx="10">
                  <c:v>42005</c:v>
                </c:pt>
                <c:pt idx="11">
                  <c:v>42370</c:v>
                </c:pt>
                <c:pt idx="12">
                  <c:v>42736</c:v>
                </c:pt>
                <c:pt idx="13">
                  <c:v>43101</c:v>
                </c:pt>
                <c:pt idx="14">
                  <c:v>43466</c:v>
                </c:pt>
                <c:pt idx="15">
                  <c:v>43831</c:v>
                </c:pt>
                <c:pt idx="16">
                  <c:v>44197</c:v>
                </c:pt>
                <c:pt idx="17">
                  <c:v>44562</c:v>
                </c:pt>
                <c:pt idx="18">
                  <c:v>44927</c:v>
                </c:pt>
                <c:pt idx="19">
                  <c:v>45292</c:v>
                </c:pt>
                <c:pt idx="20">
                  <c:v>45658</c:v>
                </c:pt>
              </c:numCache>
            </c:numRef>
          </c:cat>
          <c:val>
            <c:numRef>
              <c:f>'DKØKO Lønstigninger i industri'!$D$5:$D$25</c:f>
              <c:numCache>
                <c:formatCode>0.00</c:formatCode>
                <c:ptCount val="21"/>
                <c:pt idx="13">
                  <c:v>99999999999</c:v>
                </c:pt>
                <c:pt idx="14">
                  <c:v>-99999999999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'DKØKO Lønstigninger i industri'!$B$4</c:f>
              <c:strCache>
                <c:ptCount val="1"/>
                <c:pt idx="0">
                  <c:v> Nominel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'DKØKO Lønstigninger i industri'!$A$5:$A$25</c:f>
              <c:numCache>
                <c:formatCode>yyyy</c:formatCode>
                <c:ptCount val="21"/>
                <c:pt idx="0">
                  <c:v>38353</c:v>
                </c:pt>
                <c:pt idx="1">
                  <c:v>38718</c:v>
                </c:pt>
                <c:pt idx="2">
                  <c:v>39083</c:v>
                </c:pt>
                <c:pt idx="3">
                  <c:v>39448</c:v>
                </c:pt>
                <c:pt idx="4">
                  <c:v>39814</c:v>
                </c:pt>
                <c:pt idx="5">
                  <c:v>40179</c:v>
                </c:pt>
                <c:pt idx="6">
                  <c:v>40544</c:v>
                </c:pt>
                <c:pt idx="7">
                  <c:v>40909</c:v>
                </c:pt>
                <c:pt idx="8">
                  <c:v>41275</c:v>
                </c:pt>
                <c:pt idx="9">
                  <c:v>41640</c:v>
                </c:pt>
                <c:pt idx="10">
                  <c:v>42005</c:v>
                </c:pt>
                <c:pt idx="11">
                  <c:v>42370</c:v>
                </c:pt>
                <c:pt idx="12">
                  <c:v>42736</c:v>
                </c:pt>
                <c:pt idx="13">
                  <c:v>43101</c:v>
                </c:pt>
                <c:pt idx="14">
                  <c:v>43466</c:v>
                </c:pt>
                <c:pt idx="15">
                  <c:v>43831</c:v>
                </c:pt>
                <c:pt idx="16">
                  <c:v>44197</c:v>
                </c:pt>
                <c:pt idx="17">
                  <c:v>44562</c:v>
                </c:pt>
                <c:pt idx="18">
                  <c:v>44927</c:v>
                </c:pt>
                <c:pt idx="19">
                  <c:v>45292</c:v>
                </c:pt>
                <c:pt idx="20">
                  <c:v>45658</c:v>
                </c:pt>
              </c:numCache>
            </c:numRef>
          </c:cat>
          <c:val>
            <c:numRef>
              <c:f>'DKØKO Lønstigninger i industri'!$B$5:$B$25</c:f>
              <c:numCache>
                <c:formatCode>0.00</c:formatCode>
                <c:ptCount val="21"/>
                <c:pt idx="0">
                  <c:v>2.7350202181685823</c:v>
                </c:pt>
                <c:pt idx="1">
                  <c:v>3.1203763490452952</c:v>
                </c:pt>
                <c:pt idx="2">
                  <c:v>4.0028964298237435</c:v>
                </c:pt>
                <c:pt idx="3">
                  <c:v>4.2382345921375242</c:v>
                </c:pt>
                <c:pt idx="4">
                  <c:v>2.9230882842548933</c:v>
                </c:pt>
                <c:pt idx="5">
                  <c:v>2.5838136062678485</c:v>
                </c:pt>
                <c:pt idx="6">
                  <c:v>2.3105459393518712</c:v>
                </c:pt>
                <c:pt idx="7">
                  <c:v>1.8718248181873065</c:v>
                </c:pt>
                <c:pt idx="8">
                  <c:v>1.5977940776759292</c:v>
                </c:pt>
                <c:pt idx="9">
                  <c:v>1.3170691648497934</c:v>
                </c:pt>
                <c:pt idx="10">
                  <c:v>1.765618936748159</c:v>
                </c:pt>
                <c:pt idx="11">
                  <c:v>2.2116301239275549</c:v>
                </c:pt>
                <c:pt idx="12">
                  <c:v>2.1264689423615035</c:v>
                </c:pt>
                <c:pt idx="13">
                  <c:v>2.3378995433789962</c:v>
                </c:pt>
                <c:pt idx="14">
                  <c:v>2.6994457784550008</c:v>
                </c:pt>
                <c:pt idx="15">
                  <c:v>3.2999999475814779</c:v>
                </c:pt>
                <c:pt idx="16">
                  <c:v>3.2999999624935494</c:v>
                </c:pt>
                <c:pt idx="17">
                  <c:v>3.0999998205945012</c:v>
                </c:pt>
                <c:pt idx="18">
                  <c:v>3.1000001476727324</c:v>
                </c:pt>
                <c:pt idx="19">
                  <c:v>3.099999878869486</c:v>
                </c:pt>
                <c:pt idx="20">
                  <c:v>3.1000000075170231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'DKØKO Lønstigninger i industri'!$C$4</c:f>
              <c:strCache>
                <c:ptCount val="1"/>
                <c:pt idx="0">
                  <c:v> Real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'DKØKO Lønstigninger i industri'!$A$5:$A$25</c:f>
              <c:numCache>
                <c:formatCode>yyyy</c:formatCode>
                <c:ptCount val="21"/>
                <c:pt idx="0">
                  <c:v>38353</c:v>
                </c:pt>
                <c:pt idx="1">
                  <c:v>38718</c:v>
                </c:pt>
                <c:pt idx="2">
                  <c:v>39083</c:v>
                </c:pt>
                <c:pt idx="3">
                  <c:v>39448</c:v>
                </c:pt>
                <c:pt idx="4">
                  <c:v>39814</c:v>
                </c:pt>
                <c:pt idx="5">
                  <c:v>40179</c:v>
                </c:pt>
                <c:pt idx="6">
                  <c:v>40544</c:v>
                </c:pt>
                <c:pt idx="7">
                  <c:v>40909</c:v>
                </c:pt>
                <c:pt idx="8">
                  <c:v>41275</c:v>
                </c:pt>
                <c:pt idx="9">
                  <c:v>41640</c:v>
                </c:pt>
                <c:pt idx="10">
                  <c:v>42005</c:v>
                </c:pt>
                <c:pt idx="11">
                  <c:v>42370</c:v>
                </c:pt>
                <c:pt idx="12">
                  <c:v>42736</c:v>
                </c:pt>
                <c:pt idx="13">
                  <c:v>43101</c:v>
                </c:pt>
                <c:pt idx="14">
                  <c:v>43466</c:v>
                </c:pt>
                <c:pt idx="15">
                  <c:v>43831</c:v>
                </c:pt>
                <c:pt idx="16">
                  <c:v>44197</c:v>
                </c:pt>
                <c:pt idx="17">
                  <c:v>44562</c:v>
                </c:pt>
                <c:pt idx="18">
                  <c:v>44927</c:v>
                </c:pt>
                <c:pt idx="19">
                  <c:v>45292</c:v>
                </c:pt>
                <c:pt idx="20">
                  <c:v>45658</c:v>
                </c:pt>
              </c:numCache>
            </c:numRef>
          </c:cat>
          <c:val>
            <c:numRef>
              <c:f>'DKØKO Lønstigninger i industri'!$C$5:$C$25</c:f>
              <c:numCache>
                <c:formatCode>0.00</c:formatCode>
                <c:ptCount val="21"/>
                <c:pt idx="0">
                  <c:v>1.024790420319599</c:v>
                </c:pt>
                <c:pt idx="1">
                  <c:v>0.89857778743995809</c:v>
                </c:pt>
                <c:pt idx="2">
                  <c:v>2.2212395217879433</c:v>
                </c:pt>
                <c:pt idx="3">
                  <c:v>1.3113946668237508</c:v>
                </c:pt>
                <c:pt idx="4">
                  <c:v>1.6358053210742796</c:v>
                </c:pt>
                <c:pt idx="5">
                  <c:v>0.10995954299528599</c:v>
                </c:pt>
                <c:pt idx="6">
                  <c:v>-3.6447585556420581E-2</c:v>
                </c:pt>
                <c:pt idx="7">
                  <c:v>-0.47420278577949837</c:v>
                </c:pt>
                <c:pt idx="8">
                  <c:v>0.78079920460862873</c:v>
                </c:pt>
                <c:pt idx="9">
                  <c:v>0.70934778409590393</c:v>
                </c:pt>
                <c:pt idx="10">
                  <c:v>1.3717784280381284</c:v>
                </c:pt>
                <c:pt idx="11">
                  <c:v>1.7267883640448289</c:v>
                </c:pt>
                <c:pt idx="12">
                  <c:v>0.88449894773623416</c:v>
                </c:pt>
                <c:pt idx="13">
                  <c:v>1.4330201641783891</c:v>
                </c:pt>
                <c:pt idx="14">
                  <c:v>1.5529100191507439</c:v>
                </c:pt>
                <c:pt idx="15">
                  <c:v>1.526811135703432</c:v>
                </c:pt>
                <c:pt idx="16">
                  <c:v>1.6811147021172701</c:v>
                </c:pt>
                <c:pt idx="17">
                  <c:v>1.2456997068565068</c:v>
                </c:pt>
                <c:pt idx="18">
                  <c:v>1.225073577438307</c:v>
                </c:pt>
                <c:pt idx="19">
                  <c:v>1.2320576739826894</c:v>
                </c:pt>
                <c:pt idx="20">
                  <c:v>1.2597840851846565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125248"/>
        <c:axId val="219126784"/>
      </c:lineChart>
      <c:dateAx>
        <c:axId val="219125248"/>
        <c:scaling>
          <c:orientation val="minMax"/>
          <c:max val="45658"/>
          <c:min val="38353"/>
        </c:scaling>
        <c:delete val="0"/>
        <c:axPos val="b"/>
        <c:numFmt formatCode="yyyy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219126784"/>
        <c:crossesAt val="-1"/>
        <c:auto val="1"/>
        <c:lblOffset val="100"/>
        <c:baseTimeUnit val="years"/>
        <c:majorUnit val="5"/>
      </c:dateAx>
      <c:valAx>
        <c:axId val="219126784"/>
        <c:scaling>
          <c:orientation val="minMax"/>
          <c:max val="5"/>
          <c:min val="-1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1"/>
        <c:majorTickMark val="out"/>
        <c:minorTickMark val="none"/>
        <c:tickLblPos val="nextTo"/>
        <c:spPr>
          <a:noFill/>
          <a:ln w="31750">
            <a:noFill/>
          </a:ln>
        </c:spPr>
        <c:crossAx val="219125248"/>
        <c:crosses val="autoZero"/>
        <c:crossBetween val="midCat"/>
      </c:valAx>
      <c:spPr>
        <a:noFill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"/>
          <c:y val="0.86073390964935903"/>
          <c:w val="1"/>
          <c:h val="6.8114506172839512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0"/>
          <c:order val="0"/>
          <c:tx>
            <c:strRef>
              <c:f>'DKØKO Boligpriser'!$B$4</c:f>
              <c:strCache>
                <c:ptCount val="1"/>
                <c:pt idx="0">
                  <c:v> Enfamiliehuse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'DKØKO Boligpriser'!$A$5:$A$172</c:f>
              <c:numCache>
                <c:formatCode>yyyy</c:formatCode>
                <c:ptCount val="168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</c:numCache>
            </c:numRef>
          </c:cat>
          <c:val>
            <c:numRef>
              <c:f>'DKØKO Boligpriser'!$B$5:$B$172</c:f>
              <c:numCache>
                <c:formatCode>0.00</c:formatCode>
                <c:ptCount val="168"/>
                <c:pt idx="0" formatCode="0">
                  <c:v>94.328999999999994</c:v>
                </c:pt>
                <c:pt idx="1">
                  <c:v>95.918999999999997</c:v>
                </c:pt>
                <c:pt idx="2">
                  <c:v>96.837000000000003</c:v>
                </c:pt>
                <c:pt idx="3">
                  <c:v>98.635000000000005</c:v>
                </c:pt>
                <c:pt idx="4">
                  <c:v>99.320999999999998</c:v>
                </c:pt>
                <c:pt idx="5">
                  <c:v>100.282</c:v>
                </c:pt>
                <c:pt idx="6">
                  <c:v>101.435</c:v>
                </c:pt>
                <c:pt idx="7">
                  <c:v>101.822</c:v>
                </c:pt>
                <c:pt idx="8">
                  <c:v>101.121</c:v>
                </c:pt>
                <c:pt idx="9">
                  <c:v>102.90300000000001</c:v>
                </c:pt>
                <c:pt idx="10">
                  <c:v>103.60299999999999</c:v>
                </c:pt>
                <c:pt idx="11">
                  <c:v>103.812</c:v>
                </c:pt>
                <c:pt idx="12">
                  <c:v>104.99299999999999</c:v>
                </c:pt>
                <c:pt idx="13">
                  <c:v>105.733</c:v>
                </c:pt>
                <c:pt idx="14">
                  <c:v>105.241</c:v>
                </c:pt>
                <c:pt idx="15">
                  <c:v>103.991</c:v>
                </c:pt>
                <c:pt idx="16">
                  <c:v>104.61799999999999</c:v>
                </c:pt>
                <c:pt idx="17">
                  <c:v>103.946</c:v>
                </c:pt>
                <c:pt idx="18">
                  <c:v>104.113</c:v>
                </c:pt>
                <c:pt idx="19">
                  <c:v>104.023</c:v>
                </c:pt>
                <c:pt idx="20">
                  <c:v>104.53100000000001</c:v>
                </c:pt>
                <c:pt idx="21">
                  <c:v>104.206</c:v>
                </c:pt>
                <c:pt idx="22">
                  <c:v>104.617</c:v>
                </c:pt>
                <c:pt idx="23">
                  <c:v>104.86799999999999</c:v>
                </c:pt>
                <c:pt idx="24">
                  <c:v>104.361</c:v>
                </c:pt>
                <c:pt idx="25">
                  <c:v>103.648</c:v>
                </c:pt>
                <c:pt idx="26">
                  <c:v>103.70099999999999</c:v>
                </c:pt>
                <c:pt idx="27">
                  <c:v>102.871</c:v>
                </c:pt>
                <c:pt idx="28">
                  <c:v>102.494</c:v>
                </c:pt>
                <c:pt idx="29">
                  <c:v>102.054</c:v>
                </c:pt>
                <c:pt idx="30">
                  <c:v>100.515</c:v>
                </c:pt>
                <c:pt idx="31">
                  <c:v>99.254000000000005</c:v>
                </c:pt>
                <c:pt idx="32">
                  <c:v>98.34</c:v>
                </c:pt>
                <c:pt idx="33">
                  <c:v>95.555000000000007</c:v>
                </c:pt>
                <c:pt idx="34">
                  <c:v>93.361999999999995</c:v>
                </c:pt>
                <c:pt idx="35">
                  <c:v>90.956000000000003</c:v>
                </c:pt>
                <c:pt idx="36">
                  <c:v>89.484999999999999</c:v>
                </c:pt>
                <c:pt idx="37">
                  <c:v>88.328999999999994</c:v>
                </c:pt>
                <c:pt idx="38">
                  <c:v>87.677000000000007</c:v>
                </c:pt>
                <c:pt idx="39">
                  <c:v>87.045000000000002</c:v>
                </c:pt>
                <c:pt idx="40">
                  <c:v>86.1</c:v>
                </c:pt>
                <c:pt idx="41">
                  <c:v>87.295000000000002</c:v>
                </c:pt>
                <c:pt idx="42">
                  <c:v>86.774000000000001</c:v>
                </c:pt>
                <c:pt idx="43">
                  <c:v>87.542000000000002</c:v>
                </c:pt>
                <c:pt idx="44">
                  <c:v>88.147000000000006</c:v>
                </c:pt>
                <c:pt idx="45">
                  <c:v>88.481999999999999</c:v>
                </c:pt>
                <c:pt idx="46">
                  <c:v>88.626999999999995</c:v>
                </c:pt>
                <c:pt idx="47">
                  <c:v>89.647000000000006</c:v>
                </c:pt>
                <c:pt idx="48">
                  <c:v>89.347999999999999</c:v>
                </c:pt>
                <c:pt idx="49">
                  <c:v>89.48</c:v>
                </c:pt>
                <c:pt idx="50">
                  <c:v>89.596999999999994</c:v>
                </c:pt>
                <c:pt idx="51">
                  <c:v>89.667000000000002</c:v>
                </c:pt>
                <c:pt idx="52">
                  <c:v>90.268000000000001</c:v>
                </c:pt>
                <c:pt idx="53">
                  <c:v>89.855000000000004</c:v>
                </c:pt>
                <c:pt idx="54">
                  <c:v>90.634</c:v>
                </c:pt>
                <c:pt idx="55">
                  <c:v>89.364000000000004</c:v>
                </c:pt>
                <c:pt idx="56">
                  <c:v>90.805000000000007</c:v>
                </c:pt>
                <c:pt idx="57">
                  <c:v>92.224999999999994</c:v>
                </c:pt>
                <c:pt idx="58">
                  <c:v>91.016999999999996</c:v>
                </c:pt>
                <c:pt idx="59">
                  <c:v>91.153999999999996</c:v>
                </c:pt>
                <c:pt idx="60">
                  <c:v>89.494</c:v>
                </c:pt>
                <c:pt idx="61">
                  <c:v>90.302999999999997</c:v>
                </c:pt>
                <c:pt idx="62">
                  <c:v>90.23</c:v>
                </c:pt>
                <c:pt idx="63">
                  <c:v>89.751999999999995</c:v>
                </c:pt>
                <c:pt idx="64">
                  <c:v>89.400999999999996</c:v>
                </c:pt>
                <c:pt idx="65">
                  <c:v>88.305999999999997</c:v>
                </c:pt>
                <c:pt idx="66">
                  <c:v>87.988</c:v>
                </c:pt>
                <c:pt idx="67">
                  <c:v>85.665999999999997</c:v>
                </c:pt>
                <c:pt idx="68">
                  <c:v>86.596999999999994</c:v>
                </c:pt>
                <c:pt idx="69">
                  <c:v>85.665000000000006</c:v>
                </c:pt>
                <c:pt idx="70">
                  <c:v>85.423000000000002</c:v>
                </c:pt>
                <c:pt idx="71">
                  <c:v>84.876000000000005</c:v>
                </c:pt>
                <c:pt idx="72">
                  <c:v>85.71</c:v>
                </c:pt>
                <c:pt idx="73">
                  <c:v>85.191999999999993</c:v>
                </c:pt>
                <c:pt idx="74">
                  <c:v>84.063999999999993</c:v>
                </c:pt>
                <c:pt idx="75">
                  <c:v>84.616</c:v>
                </c:pt>
                <c:pt idx="76">
                  <c:v>83.74</c:v>
                </c:pt>
                <c:pt idx="77">
                  <c:v>84.165999999999997</c:v>
                </c:pt>
                <c:pt idx="78">
                  <c:v>84.594999999999999</c:v>
                </c:pt>
                <c:pt idx="79">
                  <c:v>84.823999999999998</c:v>
                </c:pt>
                <c:pt idx="80">
                  <c:v>84.813999999999993</c:v>
                </c:pt>
                <c:pt idx="81">
                  <c:v>85.715000000000003</c:v>
                </c:pt>
                <c:pt idx="82">
                  <c:v>85.998000000000005</c:v>
                </c:pt>
                <c:pt idx="83">
                  <c:v>86.051000000000002</c:v>
                </c:pt>
                <c:pt idx="84">
                  <c:v>85.866</c:v>
                </c:pt>
                <c:pt idx="85">
                  <c:v>86.605999999999995</c:v>
                </c:pt>
                <c:pt idx="86">
                  <c:v>86.613</c:v>
                </c:pt>
                <c:pt idx="87">
                  <c:v>86.382000000000005</c:v>
                </c:pt>
                <c:pt idx="88">
                  <c:v>86.355000000000004</c:v>
                </c:pt>
                <c:pt idx="89">
                  <c:v>87.953000000000003</c:v>
                </c:pt>
                <c:pt idx="90">
                  <c:v>87.028000000000006</c:v>
                </c:pt>
                <c:pt idx="91">
                  <c:v>87.296999999999997</c:v>
                </c:pt>
                <c:pt idx="92">
                  <c:v>87.05</c:v>
                </c:pt>
                <c:pt idx="93">
                  <c:v>89.347999999999999</c:v>
                </c:pt>
                <c:pt idx="94">
                  <c:v>87.066000000000003</c:v>
                </c:pt>
                <c:pt idx="95">
                  <c:v>88.546000000000006</c:v>
                </c:pt>
                <c:pt idx="96">
                  <c:v>89.194999999999993</c:v>
                </c:pt>
                <c:pt idx="97">
                  <c:v>88.816999999999993</c:v>
                </c:pt>
                <c:pt idx="98">
                  <c:v>87.906999999999996</c:v>
                </c:pt>
                <c:pt idx="99">
                  <c:v>89.793000000000006</c:v>
                </c:pt>
                <c:pt idx="100">
                  <c:v>90.075999999999993</c:v>
                </c:pt>
                <c:pt idx="101">
                  <c:v>89.97</c:v>
                </c:pt>
                <c:pt idx="102">
                  <c:v>88.995999999999995</c:v>
                </c:pt>
                <c:pt idx="103">
                  <c:v>90.436000000000007</c:v>
                </c:pt>
                <c:pt idx="104">
                  <c:v>91.759</c:v>
                </c:pt>
                <c:pt idx="105">
                  <c:v>90.427999999999997</c:v>
                </c:pt>
                <c:pt idx="106">
                  <c:v>92.028999999999996</c:v>
                </c:pt>
                <c:pt idx="107">
                  <c:v>92.385000000000005</c:v>
                </c:pt>
                <c:pt idx="108">
                  <c:v>92.591999999999999</c:v>
                </c:pt>
                <c:pt idx="109">
                  <c:v>93.602000000000004</c:v>
                </c:pt>
                <c:pt idx="110">
                  <c:v>94.668999999999997</c:v>
                </c:pt>
                <c:pt idx="111">
                  <c:v>94.911000000000001</c:v>
                </c:pt>
                <c:pt idx="112">
                  <c:v>95.762</c:v>
                </c:pt>
                <c:pt idx="113">
                  <c:v>95.477999999999994</c:v>
                </c:pt>
                <c:pt idx="114">
                  <c:v>95.590999999999994</c:v>
                </c:pt>
                <c:pt idx="115">
                  <c:v>96.141999999999996</c:v>
                </c:pt>
                <c:pt idx="116">
                  <c:v>96.138999999999996</c:v>
                </c:pt>
                <c:pt idx="117">
                  <c:v>97.204999999999998</c:v>
                </c:pt>
                <c:pt idx="118">
                  <c:v>97.162999999999997</c:v>
                </c:pt>
                <c:pt idx="119">
                  <c:v>97.531999999999996</c:v>
                </c:pt>
                <c:pt idx="120">
                  <c:v>98.123999999999995</c:v>
                </c:pt>
                <c:pt idx="121">
                  <c:v>98.019000000000005</c:v>
                </c:pt>
                <c:pt idx="122">
                  <c:v>98.155000000000001</c:v>
                </c:pt>
                <c:pt idx="123">
                  <c:v>97.721000000000004</c:v>
                </c:pt>
                <c:pt idx="124">
                  <c:v>98.772999999999996</c:v>
                </c:pt>
                <c:pt idx="125">
                  <c:v>98.536000000000001</c:v>
                </c:pt>
                <c:pt idx="126">
                  <c:v>99.858000000000004</c:v>
                </c:pt>
                <c:pt idx="127">
                  <c:v>100.036</c:v>
                </c:pt>
                <c:pt idx="128">
                  <c:v>100.077</c:v>
                </c:pt>
                <c:pt idx="129">
                  <c:v>100.21299999999999</c:v>
                </c:pt>
                <c:pt idx="130">
                  <c:v>101.01</c:v>
                </c:pt>
                <c:pt idx="131">
                  <c:v>101.124</c:v>
                </c:pt>
                <c:pt idx="132">
                  <c:v>100.55</c:v>
                </c:pt>
                <c:pt idx="133">
                  <c:v>100.574</c:v>
                </c:pt>
                <c:pt idx="134">
                  <c:v>102.72799999999999</c:v>
                </c:pt>
                <c:pt idx="135">
                  <c:v>103.03700000000001</c:v>
                </c:pt>
                <c:pt idx="136">
                  <c:v>101.923</c:v>
                </c:pt>
                <c:pt idx="137">
                  <c:v>103.682</c:v>
                </c:pt>
                <c:pt idx="138">
                  <c:v>103.32</c:v>
                </c:pt>
                <c:pt idx="139">
                  <c:v>103.94</c:v>
                </c:pt>
                <c:pt idx="140">
                  <c:v>105.26600000000001</c:v>
                </c:pt>
                <c:pt idx="141">
                  <c:v>104.633</c:v>
                </c:pt>
                <c:pt idx="142">
                  <c:v>104.959</c:v>
                </c:pt>
                <c:pt idx="143">
                  <c:v>104.7</c:v>
                </c:pt>
                <c:pt idx="144">
                  <c:v>106.44799999999999</c:v>
                </c:pt>
                <c:pt idx="145">
                  <c:v>106.393</c:v>
                </c:pt>
                <c:pt idx="146">
                  <c:v>106.19799999999999</c:v>
                </c:pt>
                <c:pt idx="147">
                  <c:v>106.79900000000001</c:v>
                </c:pt>
                <c:pt idx="148">
                  <c:v>106.79900000000001</c:v>
                </c:pt>
                <c:pt idx="149">
                  <c:v>107.245</c:v>
                </c:pt>
                <c:pt idx="150">
                  <c:v>107.31</c:v>
                </c:pt>
                <c:pt idx="151">
                  <c:v>107.51</c:v>
                </c:pt>
                <c:pt idx="152">
                  <c:v>107.812</c:v>
                </c:pt>
                <c:pt idx="153">
                  <c:v>108.404</c:v>
                </c:pt>
                <c:pt idx="154">
                  <c:v>107.354</c:v>
                </c:pt>
                <c:pt idx="155">
                  <c:v>108.82599999999999</c:v>
                </c:pt>
                <c:pt idx="156">
                  <c:v>108.602</c:v>
                </c:pt>
                <c:pt idx="157">
                  <c:v>109.319</c:v>
                </c:pt>
                <c:pt idx="158">
                  <c:v>108.102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'DKØKO Boligpriser'!$C$4</c:f>
              <c:strCache>
                <c:ptCount val="1"/>
                <c:pt idx="0">
                  <c:v> Ejerlejligheder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'DKØKO Boligpriser'!$A$5:$A$172</c:f>
              <c:numCache>
                <c:formatCode>yyyy</c:formatCode>
                <c:ptCount val="168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</c:numCache>
            </c:numRef>
          </c:cat>
          <c:val>
            <c:numRef>
              <c:f>'DKØKO Boligpriser'!$C$5:$C$172</c:f>
              <c:numCache>
                <c:formatCode>0.00</c:formatCode>
                <c:ptCount val="168"/>
                <c:pt idx="0" formatCode="0">
                  <c:v>96.125</c:v>
                </c:pt>
                <c:pt idx="1">
                  <c:v>94.783000000000001</c:v>
                </c:pt>
                <c:pt idx="2">
                  <c:v>96.141000000000005</c:v>
                </c:pt>
                <c:pt idx="3">
                  <c:v>100.637</c:v>
                </c:pt>
                <c:pt idx="4">
                  <c:v>100.95399999999999</c:v>
                </c:pt>
                <c:pt idx="5">
                  <c:v>101.81399999999999</c:v>
                </c:pt>
                <c:pt idx="6">
                  <c:v>102.518</c:v>
                </c:pt>
                <c:pt idx="7">
                  <c:v>101.67</c:v>
                </c:pt>
                <c:pt idx="8">
                  <c:v>101.593</c:v>
                </c:pt>
                <c:pt idx="9">
                  <c:v>102.032</c:v>
                </c:pt>
                <c:pt idx="10">
                  <c:v>101.626</c:v>
                </c:pt>
                <c:pt idx="11">
                  <c:v>100.059</c:v>
                </c:pt>
                <c:pt idx="12">
                  <c:v>99.8</c:v>
                </c:pt>
                <c:pt idx="13">
                  <c:v>99.617999999999995</c:v>
                </c:pt>
                <c:pt idx="14">
                  <c:v>97.599000000000004</c:v>
                </c:pt>
                <c:pt idx="15">
                  <c:v>96.471000000000004</c:v>
                </c:pt>
                <c:pt idx="16">
                  <c:v>94.567999999999998</c:v>
                </c:pt>
                <c:pt idx="17">
                  <c:v>94.825000000000003</c:v>
                </c:pt>
                <c:pt idx="18">
                  <c:v>94.001999999999995</c:v>
                </c:pt>
                <c:pt idx="19">
                  <c:v>92.905000000000001</c:v>
                </c:pt>
                <c:pt idx="20">
                  <c:v>92.370999999999995</c:v>
                </c:pt>
                <c:pt idx="21">
                  <c:v>91.323999999999998</c:v>
                </c:pt>
                <c:pt idx="22">
                  <c:v>91.152000000000001</c:v>
                </c:pt>
                <c:pt idx="23">
                  <c:v>90.878</c:v>
                </c:pt>
                <c:pt idx="24">
                  <c:v>89.707999999999998</c:v>
                </c:pt>
                <c:pt idx="25">
                  <c:v>89.668999999999997</c:v>
                </c:pt>
                <c:pt idx="26">
                  <c:v>92.36</c:v>
                </c:pt>
                <c:pt idx="27">
                  <c:v>87.653000000000006</c:v>
                </c:pt>
                <c:pt idx="28">
                  <c:v>87.394000000000005</c:v>
                </c:pt>
                <c:pt idx="29">
                  <c:v>85.177999999999997</c:v>
                </c:pt>
                <c:pt idx="30">
                  <c:v>84.382000000000005</c:v>
                </c:pt>
                <c:pt idx="31">
                  <c:v>83.757999999999996</c:v>
                </c:pt>
                <c:pt idx="32">
                  <c:v>82.185000000000002</c:v>
                </c:pt>
                <c:pt idx="33">
                  <c:v>83.394000000000005</c:v>
                </c:pt>
                <c:pt idx="34">
                  <c:v>78.295000000000002</c:v>
                </c:pt>
                <c:pt idx="35">
                  <c:v>76.781000000000006</c:v>
                </c:pt>
                <c:pt idx="36">
                  <c:v>74.795000000000002</c:v>
                </c:pt>
                <c:pt idx="37">
                  <c:v>73.468999999999994</c:v>
                </c:pt>
                <c:pt idx="38">
                  <c:v>72.947000000000003</c:v>
                </c:pt>
                <c:pt idx="39">
                  <c:v>73.302999999999997</c:v>
                </c:pt>
                <c:pt idx="40">
                  <c:v>73.524000000000001</c:v>
                </c:pt>
                <c:pt idx="41">
                  <c:v>73.278000000000006</c:v>
                </c:pt>
                <c:pt idx="42">
                  <c:v>73.554000000000002</c:v>
                </c:pt>
                <c:pt idx="43">
                  <c:v>73.566999999999993</c:v>
                </c:pt>
                <c:pt idx="44">
                  <c:v>74.712999999999994</c:v>
                </c:pt>
                <c:pt idx="45">
                  <c:v>75.174999999999997</c:v>
                </c:pt>
                <c:pt idx="46">
                  <c:v>75.805000000000007</c:v>
                </c:pt>
                <c:pt idx="47">
                  <c:v>76.575999999999993</c:v>
                </c:pt>
                <c:pt idx="48">
                  <c:v>77.64</c:v>
                </c:pt>
                <c:pt idx="49">
                  <c:v>77.397999999999996</c:v>
                </c:pt>
                <c:pt idx="50">
                  <c:v>77.643000000000001</c:v>
                </c:pt>
                <c:pt idx="51">
                  <c:v>78.296999999999997</c:v>
                </c:pt>
                <c:pt idx="52">
                  <c:v>76.98</c:v>
                </c:pt>
                <c:pt idx="53">
                  <c:v>79.682000000000002</c:v>
                </c:pt>
                <c:pt idx="54">
                  <c:v>78.864999999999995</c:v>
                </c:pt>
                <c:pt idx="55">
                  <c:v>79.972999999999999</c:v>
                </c:pt>
                <c:pt idx="56">
                  <c:v>79.366</c:v>
                </c:pt>
                <c:pt idx="57">
                  <c:v>80.057000000000002</c:v>
                </c:pt>
                <c:pt idx="58">
                  <c:v>80.433999999999997</c:v>
                </c:pt>
                <c:pt idx="59">
                  <c:v>81.69</c:v>
                </c:pt>
                <c:pt idx="60">
                  <c:v>80.703999999999994</c:v>
                </c:pt>
                <c:pt idx="61">
                  <c:v>81.245000000000005</c:v>
                </c:pt>
                <c:pt idx="62">
                  <c:v>81.171000000000006</c:v>
                </c:pt>
                <c:pt idx="63">
                  <c:v>77.835999999999999</c:v>
                </c:pt>
                <c:pt idx="64">
                  <c:v>81.186000000000007</c:v>
                </c:pt>
                <c:pt idx="65">
                  <c:v>79.706000000000003</c:v>
                </c:pt>
                <c:pt idx="66">
                  <c:v>78.488</c:v>
                </c:pt>
                <c:pt idx="67">
                  <c:v>76.555999999999997</c:v>
                </c:pt>
                <c:pt idx="68">
                  <c:v>77.055000000000007</c:v>
                </c:pt>
                <c:pt idx="69">
                  <c:v>77.796999999999997</c:v>
                </c:pt>
                <c:pt idx="70">
                  <c:v>78.713999999999999</c:v>
                </c:pt>
                <c:pt idx="71">
                  <c:v>76.125</c:v>
                </c:pt>
                <c:pt idx="72">
                  <c:v>77.572999999999993</c:v>
                </c:pt>
                <c:pt idx="73">
                  <c:v>77.591999999999999</c:v>
                </c:pt>
                <c:pt idx="74">
                  <c:v>78.177000000000007</c:v>
                </c:pt>
                <c:pt idx="75">
                  <c:v>77.882000000000005</c:v>
                </c:pt>
                <c:pt idx="76">
                  <c:v>75.995999999999995</c:v>
                </c:pt>
                <c:pt idx="77">
                  <c:v>77.745000000000005</c:v>
                </c:pt>
                <c:pt idx="78">
                  <c:v>79.628</c:v>
                </c:pt>
                <c:pt idx="79">
                  <c:v>79.671000000000006</c:v>
                </c:pt>
                <c:pt idx="80">
                  <c:v>81.116</c:v>
                </c:pt>
                <c:pt idx="81">
                  <c:v>80.251999999999995</c:v>
                </c:pt>
                <c:pt idx="82">
                  <c:v>81.942999999999998</c:v>
                </c:pt>
                <c:pt idx="83">
                  <c:v>82.596000000000004</c:v>
                </c:pt>
                <c:pt idx="84">
                  <c:v>82.671999999999997</c:v>
                </c:pt>
                <c:pt idx="85">
                  <c:v>83.35</c:v>
                </c:pt>
                <c:pt idx="86">
                  <c:v>83.254999999999995</c:v>
                </c:pt>
                <c:pt idx="87">
                  <c:v>83.826999999999998</c:v>
                </c:pt>
                <c:pt idx="88">
                  <c:v>85.632000000000005</c:v>
                </c:pt>
                <c:pt idx="89">
                  <c:v>84.941000000000003</c:v>
                </c:pt>
                <c:pt idx="90">
                  <c:v>85.75</c:v>
                </c:pt>
                <c:pt idx="91">
                  <c:v>86.596000000000004</c:v>
                </c:pt>
                <c:pt idx="92">
                  <c:v>87.200999999999993</c:v>
                </c:pt>
                <c:pt idx="93">
                  <c:v>88.21</c:v>
                </c:pt>
                <c:pt idx="94">
                  <c:v>88.427999999999997</c:v>
                </c:pt>
                <c:pt idx="95">
                  <c:v>89.141999999999996</c:v>
                </c:pt>
                <c:pt idx="96">
                  <c:v>90.078000000000003</c:v>
                </c:pt>
                <c:pt idx="97">
                  <c:v>89.938999999999993</c:v>
                </c:pt>
                <c:pt idx="98">
                  <c:v>90.715000000000003</c:v>
                </c:pt>
                <c:pt idx="99">
                  <c:v>91.742999999999995</c:v>
                </c:pt>
                <c:pt idx="100">
                  <c:v>92.209000000000003</c:v>
                </c:pt>
                <c:pt idx="101">
                  <c:v>93.53</c:v>
                </c:pt>
                <c:pt idx="102">
                  <c:v>93.06</c:v>
                </c:pt>
                <c:pt idx="103">
                  <c:v>93.435000000000002</c:v>
                </c:pt>
                <c:pt idx="104">
                  <c:v>94.936000000000007</c:v>
                </c:pt>
                <c:pt idx="105">
                  <c:v>94.718000000000004</c:v>
                </c:pt>
                <c:pt idx="106">
                  <c:v>96.691000000000003</c:v>
                </c:pt>
                <c:pt idx="107">
                  <c:v>96.031999999999996</c:v>
                </c:pt>
                <c:pt idx="108">
                  <c:v>97.025999999999996</c:v>
                </c:pt>
                <c:pt idx="109">
                  <c:v>99.004000000000005</c:v>
                </c:pt>
                <c:pt idx="110">
                  <c:v>99.852000000000004</c:v>
                </c:pt>
                <c:pt idx="111">
                  <c:v>101.468</c:v>
                </c:pt>
                <c:pt idx="112">
                  <c:v>101.73399999999999</c:v>
                </c:pt>
                <c:pt idx="113">
                  <c:v>102.79</c:v>
                </c:pt>
                <c:pt idx="114">
                  <c:v>103.886</c:v>
                </c:pt>
                <c:pt idx="115">
                  <c:v>104.821</c:v>
                </c:pt>
                <c:pt idx="116">
                  <c:v>105.19199999999999</c:v>
                </c:pt>
                <c:pt idx="117">
                  <c:v>106.652</c:v>
                </c:pt>
                <c:pt idx="118">
                  <c:v>104.76900000000001</c:v>
                </c:pt>
                <c:pt idx="119">
                  <c:v>108.13800000000001</c:v>
                </c:pt>
                <c:pt idx="120">
                  <c:v>108.15900000000001</c:v>
                </c:pt>
                <c:pt idx="121">
                  <c:v>108.496</c:v>
                </c:pt>
                <c:pt idx="122">
                  <c:v>110.315</c:v>
                </c:pt>
                <c:pt idx="123">
                  <c:v>108.95399999999999</c:v>
                </c:pt>
                <c:pt idx="124">
                  <c:v>110.056</c:v>
                </c:pt>
                <c:pt idx="125">
                  <c:v>110.501</c:v>
                </c:pt>
                <c:pt idx="126">
                  <c:v>111.955</c:v>
                </c:pt>
                <c:pt idx="127">
                  <c:v>112.072</c:v>
                </c:pt>
                <c:pt idx="128">
                  <c:v>111.13500000000001</c:v>
                </c:pt>
                <c:pt idx="129">
                  <c:v>113.166</c:v>
                </c:pt>
                <c:pt idx="130">
                  <c:v>113.035</c:v>
                </c:pt>
                <c:pt idx="131">
                  <c:v>115.917</c:v>
                </c:pt>
                <c:pt idx="132">
                  <c:v>114.997</c:v>
                </c:pt>
                <c:pt idx="133">
                  <c:v>115.708</c:v>
                </c:pt>
                <c:pt idx="134">
                  <c:v>115.358</c:v>
                </c:pt>
                <c:pt idx="135">
                  <c:v>116.94499999999999</c:v>
                </c:pt>
                <c:pt idx="136">
                  <c:v>117.107</c:v>
                </c:pt>
                <c:pt idx="137">
                  <c:v>117.53400000000001</c:v>
                </c:pt>
                <c:pt idx="138">
                  <c:v>118.56699999999999</c:v>
                </c:pt>
                <c:pt idx="139">
                  <c:v>121.22499999999999</c:v>
                </c:pt>
                <c:pt idx="140">
                  <c:v>120.738</c:v>
                </c:pt>
                <c:pt idx="141">
                  <c:v>121.486</c:v>
                </c:pt>
                <c:pt idx="142">
                  <c:v>122.22</c:v>
                </c:pt>
                <c:pt idx="143">
                  <c:v>122.262</c:v>
                </c:pt>
                <c:pt idx="144">
                  <c:v>123.304</c:v>
                </c:pt>
                <c:pt idx="145">
                  <c:v>123.88500000000001</c:v>
                </c:pt>
                <c:pt idx="146">
                  <c:v>124.845</c:v>
                </c:pt>
                <c:pt idx="147">
                  <c:v>124.64100000000001</c:v>
                </c:pt>
                <c:pt idx="148">
                  <c:v>124.971</c:v>
                </c:pt>
                <c:pt idx="149">
                  <c:v>125.557</c:v>
                </c:pt>
                <c:pt idx="150">
                  <c:v>124.22499999999999</c:v>
                </c:pt>
                <c:pt idx="151">
                  <c:v>123.86199999999999</c:v>
                </c:pt>
                <c:pt idx="152">
                  <c:v>124.511</c:v>
                </c:pt>
                <c:pt idx="153">
                  <c:v>124.327</c:v>
                </c:pt>
                <c:pt idx="154">
                  <c:v>125.212</c:v>
                </c:pt>
                <c:pt idx="155">
                  <c:v>123.249</c:v>
                </c:pt>
                <c:pt idx="156">
                  <c:v>123.651</c:v>
                </c:pt>
                <c:pt idx="157">
                  <c:v>122.544</c:v>
                </c:pt>
                <c:pt idx="158">
                  <c:v>122.324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223744"/>
        <c:axId val="220229632"/>
      </c:lineChart>
      <c:dateAx>
        <c:axId val="220223744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220229632"/>
        <c:crosses val="autoZero"/>
        <c:auto val="1"/>
        <c:lblOffset val="100"/>
        <c:baseTimeUnit val="months"/>
        <c:majorUnit val="24"/>
      </c:dateAx>
      <c:valAx>
        <c:axId val="220229632"/>
        <c:scaling>
          <c:orientation val="minMax"/>
          <c:max val="130"/>
          <c:min val="7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1"/>
        <c:majorTickMark val="out"/>
        <c:minorTickMark val="none"/>
        <c:tickLblPos val="nextTo"/>
        <c:spPr>
          <a:noFill/>
          <a:ln w="31750">
            <a:noFill/>
          </a:ln>
        </c:spPr>
        <c:crossAx val="220223744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0.16658945854927271"/>
          <c:y val="0.86073390964935903"/>
          <c:w val="0.69495922619047623"/>
          <c:h val="0.1392659408471495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0"/>
          <c:order val="0"/>
          <c:tx>
            <c:strRef>
              <c:f>'DKØKO Boligsalg'!$B$4</c:f>
              <c:strCache>
                <c:ptCount val="1"/>
                <c:pt idx="0">
                  <c:v> Enfamiliehuse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'DKØKO Boligsalg'!$A$5:$A$172</c:f>
              <c:numCache>
                <c:formatCode>yyyy</c:formatCode>
                <c:ptCount val="168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</c:numCache>
            </c:numRef>
          </c:cat>
          <c:val>
            <c:numRef>
              <c:f>'DKØKO Boligsalg'!$B$5:$B$172</c:f>
              <c:numCache>
                <c:formatCode>0</c:formatCode>
                <c:ptCount val="168"/>
                <c:pt idx="0">
                  <c:v>4714.6710000000003</c:v>
                </c:pt>
                <c:pt idx="1">
                  <c:v>4546.1719999999996</c:v>
                </c:pt>
                <c:pt idx="2">
                  <c:v>5177.6629999999996</c:v>
                </c:pt>
                <c:pt idx="3" formatCode="0.00">
                  <c:v>4345.1819999999998</c:v>
                </c:pt>
                <c:pt idx="4" formatCode="0.00">
                  <c:v>4498.7479999999996</c:v>
                </c:pt>
                <c:pt idx="5" formatCode="0.00">
                  <c:v>4320.5159999999996</c:v>
                </c:pt>
                <c:pt idx="6" formatCode="0.00">
                  <c:v>4125.384</c:v>
                </c:pt>
                <c:pt idx="7" formatCode="0.00">
                  <c:v>4429.58</c:v>
                </c:pt>
                <c:pt idx="8" formatCode="0.00">
                  <c:v>4119.0839999999998</c:v>
                </c:pt>
                <c:pt idx="9" formatCode="0.00">
                  <c:v>4021.9839999999999</c:v>
                </c:pt>
                <c:pt idx="10" formatCode="0.00">
                  <c:v>3884.9969999999998</c:v>
                </c:pt>
                <c:pt idx="11" formatCode="0.00">
                  <c:v>4321.558</c:v>
                </c:pt>
                <c:pt idx="12" formatCode="0.00">
                  <c:v>4628.5820000000003</c:v>
                </c:pt>
                <c:pt idx="13" formatCode="0.00">
                  <c:v>4141.2510000000002</c:v>
                </c:pt>
                <c:pt idx="14" formatCode="0.00">
                  <c:v>4273.9769999999999</c:v>
                </c:pt>
                <c:pt idx="15" formatCode="0.00">
                  <c:v>4151.6059999999998</c:v>
                </c:pt>
                <c:pt idx="16" formatCode="0.00">
                  <c:v>4318.4470000000001</c:v>
                </c:pt>
                <c:pt idx="17" formatCode="0.00">
                  <c:v>4322.4470000000001</c:v>
                </c:pt>
                <c:pt idx="18" formatCode="0.00">
                  <c:v>4449.7780000000002</c:v>
                </c:pt>
                <c:pt idx="19" formatCode="0.00">
                  <c:v>4247.13</c:v>
                </c:pt>
                <c:pt idx="20" formatCode="0.00">
                  <c:v>4010.482</c:v>
                </c:pt>
                <c:pt idx="21" formatCode="0.00">
                  <c:v>4612.8950000000004</c:v>
                </c:pt>
                <c:pt idx="22" formatCode="0.00">
                  <c:v>4446.1760000000004</c:v>
                </c:pt>
                <c:pt idx="23" formatCode="0.00">
                  <c:v>4035.9780000000001</c:v>
                </c:pt>
                <c:pt idx="24" formatCode="0.00">
                  <c:v>4110.4470000000001</c:v>
                </c:pt>
                <c:pt idx="25" formatCode="0.00">
                  <c:v>4141.482</c:v>
                </c:pt>
                <c:pt idx="26" formatCode="0.00">
                  <c:v>3632.6120000000001</c:v>
                </c:pt>
                <c:pt idx="27" formatCode="0.00">
                  <c:v>4214.0789999999997</c:v>
                </c:pt>
                <c:pt idx="28" formatCode="0.00">
                  <c:v>3556.1950000000002</c:v>
                </c:pt>
                <c:pt idx="29" formatCode="0.00">
                  <c:v>3443.6619999999998</c:v>
                </c:pt>
                <c:pt idx="30" formatCode="0.00">
                  <c:v>3229.9360000000001</c:v>
                </c:pt>
                <c:pt idx="31" formatCode="0.00">
                  <c:v>2995.2190000000001</c:v>
                </c:pt>
                <c:pt idx="32" formatCode="0.00">
                  <c:v>2873.1909999999998</c:v>
                </c:pt>
                <c:pt idx="33" formatCode="0.00">
                  <c:v>2598.873</c:v>
                </c:pt>
                <c:pt idx="34" formatCode="0.00">
                  <c:v>2304.1880000000001</c:v>
                </c:pt>
                <c:pt idx="35" formatCode="0.00">
                  <c:v>2312.6729999999998</c:v>
                </c:pt>
                <c:pt idx="36" formatCode="0.00">
                  <c:v>2303.7139999999999</c:v>
                </c:pt>
                <c:pt idx="37" formatCode="0.00">
                  <c:v>2446.7060000000001</c:v>
                </c:pt>
                <c:pt idx="38" formatCode="0.00">
                  <c:v>2564.7939999999999</c:v>
                </c:pt>
                <c:pt idx="39" formatCode="0.00">
                  <c:v>2765.2269999999999</c:v>
                </c:pt>
                <c:pt idx="40" formatCode="0.00">
                  <c:v>2733.7220000000002</c:v>
                </c:pt>
                <c:pt idx="41" formatCode="0.00">
                  <c:v>2835.0859999999998</c:v>
                </c:pt>
                <c:pt idx="42" formatCode="0.00">
                  <c:v>3281.6019999999999</c:v>
                </c:pt>
                <c:pt idx="43" formatCode="0.00">
                  <c:v>2971.8890000000001</c:v>
                </c:pt>
                <c:pt idx="44" formatCode="0.00">
                  <c:v>2627.7310000000002</c:v>
                </c:pt>
                <c:pt idx="45" formatCode="0.00">
                  <c:v>3053.9</c:v>
                </c:pt>
                <c:pt idx="46" formatCode="0.00">
                  <c:v>3447.2959999999998</c:v>
                </c:pt>
                <c:pt idx="47" formatCode="0.00">
                  <c:v>3233.87</c:v>
                </c:pt>
                <c:pt idx="48" formatCode="0.00">
                  <c:v>3391.3809999999999</c:v>
                </c:pt>
                <c:pt idx="49" formatCode="0.00">
                  <c:v>3210.0010000000002</c:v>
                </c:pt>
                <c:pt idx="50" formatCode="0.00">
                  <c:v>3578.2020000000002</c:v>
                </c:pt>
                <c:pt idx="51" formatCode="0.00">
                  <c:v>2938.2280000000001</c:v>
                </c:pt>
                <c:pt idx="52" formatCode="0.00">
                  <c:v>3076.1660000000002</c:v>
                </c:pt>
                <c:pt idx="53" formatCode="0.00">
                  <c:v>3234.1410000000001</c:v>
                </c:pt>
                <c:pt idx="54" formatCode="0.00">
                  <c:v>3187.9270000000001</c:v>
                </c:pt>
                <c:pt idx="55" formatCode="0.00">
                  <c:v>3268.413</c:v>
                </c:pt>
                <c:pt idx="56" formatCode="0.00">
                  <c:v>3332.777</c:v>
                </c:pt>
                <c:pt idx="57" formatCode="0.00">
                  <c:v>3222.107</c:v>
                </c:pt>
                <c:pt idx="58" formatCode="0.00">
                  <c:v>3221.3739999999998</c:v>
                </c:pt>
                <c:pt idx="59" formatCode="0.00">
                  <c:v>3279.8969999999999</c:v>
                </c:pt>
                <c:pt idx="60" formatCode="0.00">
                  <c:v>2913.027</c:v>
                </c:pt>
                <c:pt idx="61" formatCode="0.00">
                  <c:v>2905.5680000000002</c:v>
                </c:pt>
                <c:pt idx="62" formatCode="0.00">
                  <c:v>2857.9140000000002</c:v>
                </c:pt>
                <c:pt idx="63" formatCode="0.00">
                  <c:v>2501.3679999999999</c:v>
                </c:pt>
                <c:pt idx="64" formatCode="0.00">
                  <c:v>2742.1529999999998</c:v>
                </c:pt>
                <c:pt idx="65" formatCode="0.00">
                  <c:v>2587.308</c:v>
                </c:pt>
                <c:pt idx="66" formatCode="0.00">
                  <c:v>2626.2489999999998</c:v>
                </c:pt>
                <c:pt idx="67" formatCode="0.00">
                  <c:v>2527.7379999999998</c:v>
                </c:pt>
                <c:pt idx="68" formatCode="0.00">
                  <c:v>2676.8789999999999</c:v>
                </c:pt>
                <c:pt idx="69" formatCode="0.00">
                  <c:v>2471.2159999999999</c:v>
                </c:pt>
                <c:pt idx="70" formatCode="0.00">
                  <c:v>2642.6370000000002</c:v>
                </c:pt>
                <c:pt idx="71" formatCode="0.00">
                  <c:v>2789.828</c:v>
                </c:pt>
                <c:pt idx="72" formatCode="0.00">
                  <c:v>2697.4549999999999</c:v>
                </c:pt>
                <c:pt idx="73" formatCode="0.00">
                  <c:v>2715.1190000000001</c:v>
                </c:pt>
                <c:pt idx="74" formatCode="0.00">
                  <c:v>2661.002</c:v>
                </c:pt>
                <c:pt idx="75" formatCode="0.00">
                  <c:v>3086.069</c:v>
                </c:pt>
                <c:pt idx="76" formatCode="0.00">
                  <c:v>1951.932</c:v>
                </c:pt>
                <c:pt idx="77" formatCode="0.00">
                  <c:v>2741.6849999999999</c:v>
                </c:pt>
                <c:pt idx="78" formatCode="0.00">
                  <c:v>2706.6590000000001</c:v>
                </c:pt>
                <c:pt idx="79" formatCode="0.00">
                  <c:v>2894.8629999999998</c:v>
                </c:pt>
                <c:pt idx="80" formatCode="0.00">
                  <c:v>2744.096</c:v>
                </c:pt>
                <c:pt idx="81" formatCode="0.00">
                  <c:v>2907.46</c:v>
                </c:pt>
                <c:pt idx="82" formatCode="0.00">
                  <c:v>2845.8440000000001</c:v>
                </c:pt>
                <c:pt idx="83" formatCode="0.00">
                  <c:v>2623.0239999999999</c:v>
                </c:pt>
                <c:pt idx="84" formatCode="0.00">
                  <c:v>2773.163</c:v>
                </c:pt>
                <c:pt idx="85" formatCode="0.00">
                  <c:v>2620.0050000000001</c:v>
                </c:pt>
                <c:pt idx="86" formatCode="0.00">
                  <c:v>2439.7559999999999</c:v>
                </c:pt>
                <c:pt idx="87" formatCode="0.00">
                  <c:v>2712.152</c:v>
                </c:pt>
                <c:pt idx="88" formatCode="0.00">
                  <c:v>2824.5569999999998</c:v>
                </c:pt>
                <c:pt idx="89" formatCode="0.00">
                  <c:v>2752.212</c:v>
                </c:pt>
                <c:pt idx="90" formatCode="0.00">
                  <c:v>2757.3240000000001</c:v>
                </c:pt>
                <c:pt idx="91" formatCode="0.00">
                  <c:v>2774.6210000000001</c:v>
                </c:pt>
                <c:pt idx="92" formatCode="0.00">
                  <c:v>2722.241</c:v>
                </c:pt>
                <c:pt idx="93" formatCode="0.00">
                  <c:v>2885.779</c:v>
                </c:pt>
                <c:pt idx="94" formatCode="0.00">
                  <c:v>2877.9380000000001</c:v>
                </c:pt>
                <c:pt idx="95" formatCode="0.00">
                  <c:v>2819.2620000000002</c:v>
                </c:pt>
                <c:pt idx="96" formatCode="0.00">
                  <c:v>2870.99</c:v>
                </c:pt>
                <c:pt idx="97" formatCode="0.00">
                  <c:v>2852.828</c:v>
                </c:pt>
                <c:pt idx="98" formatCode="0.00">
                  <c:v>2935.6779999999999</c:v>
                </c:pt>
                <c:pt idx="99" formatCode="0.00">
                  <c:v>2881.38</c:v>
                </c:pt>
                <c:pt idx="100" formatCode="0.00">
                  <c:v>2938.27</c:v>
                </c:pt>
                <c:pt idx="101" formatCode="0.00">
                  <c:v>2875.4079999999999</c:v>
                </c:pt>
                <c:pt idx="102" formatCode="0.00">
                  <c:v>3063.7959999999998</c:v>
                </c:pt>
                <c:pt idx="103" formatCode="0.00">
                  <c:v>2975.0920000000001</c:v>
                </c:pt>
                <c:pt idx="104" formatCode="0.00">
                  <c:v>3161.634</c:v>
                </c:pt>
                <c:pt idx="105" formatCode="0.00">
                  <c:v>3184.6379999999999</c:v>
                </c:pt>
                <c:pt idx="106" formatCode="0.00">
                  <c:v>3112.86</c:v>
                </c:pt>
                <c:pt idx="107" formatCode="0.00">
                  <c:v>3326.683</c:v>
                </c:pt>
                <c:pt idx="108" formatCode="0.00">
                  <c:v>3353.9319999999998</c:v>
                </c:pt>
                <c:pt idx="109" formatCode="0.00">
                  <c:v>3646.99</c:v>
                </c:pt>
                <c:pt idx="110" formatCode="0.00">
                  <c:v>4032.3910000000001</c:v>
                </c:pt>
                <c:pt idx="111" formatCode="0.00">
                  <c:v>3780.0149999999999</c:v>
                </c:pt>
                <c:pt idx="112" formatCode="0.00">
                  <c:v>3524.5329999999999</c:v>
                </c:pt>
                <c:pt idx="113" formatCode="0.00">
                  <c:v>3708.7190000000001</c:v>
                </c:pt>
                <c:pt idx="114" formatCode="0.00">
                  <c:v>3680.7060000000001</c:v>
                </c:pt>
                <c:pt idx="115" formatCode="0.00">
                  <c:v>3499.9839999999999</c:v>
                </c:pt>
                <c:pt idx="116" formatCode="0.00">
                  <c:v>3537.01</c:v>
                </c:pt>
                <c:pt idx="117" formatCode="0.00">
                  <c:v>3537.1990000000001</c:v>
                </c:pt>
                <c:pt idx="118" formatCode="0.00">
                  <c:v>3276.3670000000002</c:v>
                </c:pt>
                <c:pt idx="119" formatCode="0.00">
                  <c:v>3423.11</c:v>
                </c:pt>
                <c:pt idx="120" formatCode="0.00">
                  <c:v>3401.9929999999999</c:v>
                </c:pt>
                <c:pt idx="121" formatCode="0.00">
                  <c:v>3579.5129999999999</c:v>
                </c:pt>
                <c:pt idx="122" formatCode="0.00">
                  <c:v>3376.5149999999999</c:v>
                </c:pt>
                <c:pt idx="123" formatCode="0.00">
                  <c:v>3698.6190000000001</c:v>
                </c:pt>
                <c:pt idx="124" formatCode="0.00">
                  <c:v>3544.4839999999999</c:v>
                </c:pt>
                <c:pt idx="125" formatCode="0.00">
                  <c:v>3679.18</c:v>
                </c:pt>
                <c:pt idx="126" formatCode="0.00">
                  <c:v>3344.8449999999998</c:v>
                </c:pt>
                <c:pt idx="127" formatCode="0.00">
                  <c:v>3805.998</c:v>
                </c:pt>
                <c:pt idx="128" formatCode="0.00">
                  <c:v>3875.5590000000002</c:v>
                </c:pt>
                <c:pt idx="129" formatCode="0.00">
                  <c:v>3706.1849999999999</c:v>
                </c:pt>
                <c:pt idx="130" formatCode="0.00">
                  <c:v>4007.886</c:v>
                </c:pt>
                <c:pt idx="131" formatCode="0.00">
                  <c:v>4088.8049999999998</c:v>
                </c:pt>
                <c:pt idx="132" formatCode="0.00">
                  <c:v>3935.098</c:v>
                </c:pt>
                <c:pt idx="133" formatCode="0.00">
                  <c:v>3980.9169999999999</c:v>
                </c:pt>
                <c:pt idx="134" formatCode="0.00">
                  <c:v>4179.9650000000001</c:v>
                </c:pt>
                <c:pt idx="135" formatCode="0.00">
                  <c:v>3688.1950000000002</c:v>
                </c:pt>
                <c:pt idx="136" formatCode="0.00">
                  <c:v>4168.6009999999997</c:v>
                </c:pt>
                <c:pt idx="137" formatCode="0.00">
                  <c:v>4132.7929999999997</c:v>
                </c:pt>
                <c:pt idx="138" formatCode="0.00">
                  <c:v>4091.1579999999999</c:v>
                </c:pt>
                <c:pt idx="139" formatCode="0.00">
                  <c:v>4221.2139999999999</c:v>
                </c:pt>
                <c:pt idx="140" formatCode="0.00">
                  <c:v>4129.0200000000004</c:v>
                </c:pt>
                <c:pt idx="141" formatCode="0.00">
                  <c:v>4152.098</c:v>
                </c:pt>
                <c:pt idx="142" formatCode="0.00">
                  <c:v>4286.9669999999996</c:v>
                </c:pt>
                <c:pt idx="143" formatCode="0.00">
                  <c:v>4259.1279999999997</c:v>
                </c:pt>
                <c:pt idx="144" formatCode="0.00">
                  <c:v>4379.2529999999997</c:v>
                </c:pt>
                <c:pt idx="145" formatCode="0.00">
                  <c:v>4085.799</c:v>
                </c:pt>
                <c:pt idx="146" formatCode="0.00">
                  <c:v>4010.86</c:v>
                </c:pt>
                <c:pt idx="147" formatCode="0.00">
                  <c:v>3974.8760000000002</c:v>
                </c:pt>
                <c:pt idx="148" formatCode="0.00">
                  <c:v>4271.6419999999998</c:v>
                </c:pt>
                <c:pt idx="149" formatCode="0.00">
                  <c:v>4118.1369999999997</c:v>
                </c:pt>
                <c:pt idx="150" formatCode="0.00">
                  <c:v>4155.3069999999998</c:v>
                </c:pt>
                <c:pt idx="151" formatCode="0.00">
                  <c:v>4238.1080000000002</c:v>
                </c:pt>
                <c:pt idx="152" formatCode="0.00">
                  <c:v>4111.5060000000003</c:v>
                </c:pt>
                <c:pt idx="153" formatCode="0.00">
                  <c:v>4346.0529999999999</c:v>
                </c:pt>
                <c:pt idx="154" formatCode="0.00">
                  <c:v>4253.509</c:v>
                </c:pt>
                <c:pt idx="155" formatCode="0.00">
                  <c:v>3990.473</c:v>
                </c:pt>
                <c:pt idx="156" formatCode="0.00">
                  <c:v>4224.6610000000001</c:v>
                </c:pt>
                <c:pt idx="157" formatCode="0.00">
                  <c:v>4100.2659999999996</c:v>
                </c:pt>
                <c:pt idx="158" formatCode="0.00">
                  <c:v>4248.91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'DKØKO Boligsalg'!$C$4</c:f>
              <c:strCache>
                <c:ptCount val="1"/>
                <c:pt idx="0">
                  <c:v> Ejerlejligheder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'DKØKO Boligsalg'!$A$5:$A$172</c:f>
              <c:numCache>
                <c:formatCode>yyyy</c:formatCode>
                <c:ptCount val="168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</c:numCache>
            </c:numRef>
          </c:cat>
          <c:val>
            <c:numRef>
              <c:f>'DKØKO Boligsalg'!$C$5:$C$172</c:f>
              <c:numCache>
                <c:formatCode>0</c:formatCode>
                <c:ptCount val="168"/>
                <c:pt idx="0">
                  <c:v>2045.06</c:v>
                </c:pt>
                <c:pt idx="1">
                  <c:v>1911.5150000000001</c:v>
                </c:pt>
                <c:pt idx="2">
                  <c:v>1998.38</c:v>
                </c:pt>
                <c:pt idx="3" formatCode="0.00">
                  <c:v>1687.509</c:v>
                </c:pt>
                <c:pt idx="4" formatCode="0.00">
                  <c:v>1639.09</c:v>
                </c:pt>
                <c:pt idx="5" formatCode="0.00">
                  <c:v>1655.229</c:v>
                </c:pt>
                <c:pt idx="6" formatCode="0.00">
                  <c:v>1417.4780000000001</c:v>
                </c:pt>
                <c:pt idx="7" formatCode="0.00">
                  <c:v>1513.193</c:v>
                </c:pt>
                <c:pt idx="8" formatCode="0.00">
                  <c:v>1397.6969999999999</c:v>
                </c:pt>
                <c:pt idx="9" formatCode="0.00">
                  <c:v>1348.8579999999999</c:v>
                </c:pt>
                <c:pt idx="10" formatCode="0.00">
                  <c:v>1304.067</c:v>
                </c:pt>
                <c:pt idx="11" formatCode="0.00">
                  <c:v>1327.241</c:v>
                </c:pt>
                <c:pt idx="12" formatCode="0.00">
                  <c:v>1872.194</c:v>
                </c:pt>
                <c:pt idx="13" formatCode="0.00">
                  <c:v>1426.797</c:v>
                </c:pt>
                <c:pt idx="14" formatCode="0.00">
                  <c:v>1486.501</c:v>
                </c:pt>
                <c:pt idx="15" formatCode="0.00">
                  <c:v>1464.029</c:v>
                </c:pt>
                <c:pt idx="16" formatCode="0.00">
                  <c:v>1487.1769999999999</c:v>
                </c:pt>
                <c:pt idx="17" formatCode="0.00">
                  <c:v>1606.53</c:v>
                </c:pt>
                <c:pt idx="18" formatCode="0.00">
                  <c:v>1691.423</c:v>
                </c:pt>
                <c:pt idx="19" formatCode="0.00">
                  <c:v>1601.1289999999999</c:v>
                </c:pt>
                <c:pt idx="20" formatCode="0.00">
                  <c:v>1440.8430000000001</c:v>
                </c:pt>
                <c:pt idx="21" formatCode="0.00">
                  <c:v>1557.9090000000001</c:v>
                </c:pt>
                <c:pt idx="22" formatCode="0.00">
                  <c:v>1494.7470000000001</c:v>
                </c:pt>
                <c:pt idx="23" formatCode="0.00">
                  <c:v>1395.296</c:v>
                </c:pt>
                <c:pt idx="24" formatCode="0.00">
                  <c:v>1423.239</c:v>
                </c:pt>
                <c:pt idx="25" formatCode="0.00">
                  <c:v>1480.6479999999999</c:v>
                </c:pt>
                <c:pt idx="26" formatCode="0.00">
                  <c:v>1311.682</c:v>
                </c:pt>
                <c:pt idx="27" formatCode="0.00">
                  <c:v>1589.6189999999999</c:v>
                </c:pt>
                <c:pt idx="28" formatCode="0.00">
                  <c:v>1240.7829999999999</c:v>
                </c:pt>
                <c:pt idx="29" formatCode="0.00">
                  <c:v>1009.06</c:v>
                </c:pt>
                <c:pt idx="30" formatCode="0.00">
                  <c:v>1034.3489999999999</c:v>
                </c:pt>
                <c:pt idx="31" formatCode="0.00">
                  <c:v>961.61</c:v>
                </c:pt>
                <c:pt idx="32" formatCode="0.00">
                  <c:v>987.40599999999995</c:v>
                </c:pt>
                <c:pt idx="33" formatCode="0.00">
                  <c:v>915.16200000000003</c:v>
                </c:pt>
                <c:pt idx="34" formatCode="0.00">
                  <c:v>706.976</c:v>
                </c:pt>
                <c:pt idx="35" formatCode="0.00">
                  <c:v>838.72500000000002</c:v>
                </c:pt>
                <c:pt idx="36" formatCode="0.00">
                  <c:v>788.94100000000003</c:v>
                </c:pt>
                <c:pt idx="37" formatCode="0.00">
                  <c:v>813.44500000000005</c:v>
                </c:pt>
                <c:pt idx="38" formatCode="0.00">
                  <c:v>782.74900000000002</c:v>
                </c:pt>
                <c:pt idx="39" formatCode="0.00">
                  <c:v>940.70600000000002</c:v>
                </c:pt>
                <c:pt idx="40" formatCode="0.00">
                  <c:v>936.822</c:v>
                </c:pt>
                <c:pt idx="41" formatCode="0.00">
                  <c:v>1084.7139999999999</c:v>
                </c:pt>
                <c:pt idx="42" formatCode="0.00">
                  <c:v>1217.5820000000001</c:v>
                </c:pt>
                <c:pt idx="43" formatCode="0.00">
                  <c:v>994.68899999999996</c:v>
                </c:pt>
                <c:pt idx="44" formatCode="0.00">
                  <c:v>842.85900000000004</c:v>
                </c:pt>
                <c:pt idx="45" formatCode="0.00">
                  <c:v>1002.34</c:v>
                </c:pt>
                <c:pt idx="46" formatCode="0.00">
                  <c:v>1150.568</c:v>
                </c:pt>
                <c:pt idx="47" formatCode="0.00">
                  <c:v>1411.2049999999999</c:v>
                </c:pt>
                <c:pt idx="48" formatCode="0.00">
                  <c:v>1094.452</c:v>
                </c:pt>
                <c:pt idx="49" formatCode="0.00">
                  <c:v>1094.019</c:v>
                </c:pt>
                <c:pt idx="50" formatCode="0.00">
                  <c:v>1281.694</c:v>
                </c:pt>
                <c:pt idx="51" formatCode="0.00">
                  <c:v>1089.2080000000001</c:v>
                </c:pt>
                <c:pt idx="52" formatCode="0.00">
                  <c:v>1116.692</c:v>
                </c:pt>
                <c:pt idx="53" formatCode="0.00">
                  <c:v>1149.576</c:v>
                </c:pt>
                <c:pt idx="54" formatCode="0.00">
                  <c:v>1172.8679999999999</c:v>
                </c:pt>
                <c:pt idx="55" formatCode="0.00">
                  <c:v>1122.96</c:v>
                </c:pt>
                <c:pt idx="56" formatCode="0.00">
                  <c:v>1216.6099999999999</c:v>
                </c:pt>
                <c:pt idx="57" formatCode="0.00">
                  <c:v>1245.1890000000001</c:v>
                </c:pt>
                <c:pt idx="58" formatCode="0.00">
                  <c:v>1141.123</c:v>
                </c:pt>
                <c:pt idx="59" formatCode="0.00">
                  <c:v>1201.7639999999999</c:v>
                </c:pt>
                <c:pt idx="60" formatCode="0.00">
                  <c:v>1111.0640000000001</c:v>
                </c:pt>
                <c:pt idx="61" formatCode="0.00">
                  <c:v>1039.0239999999999</c:v>
                </c:pt>
                <c:pt idx="62" formatCode="0.00">
                  <c:v>1070</c:v>
                </c:pt>
                <c:pt idx="63" formatCode="0.00">
                  <c:v>1034.3579999999999</c:v>
                </c:pt>
                <c:pt idx="64" formatCode="0.00">
                  <c:v>997.44899999999996</c:v>
                </c:pt>
                <c:pt idx="65" formatCode="0.00">
                  <c:v>900.154</c:v>
                </c:pt>
                <c:pt idx="66" formatCode="0.00">
                  <c:v>871.89</c:v>
                </c:pt>
                <c:pt idx="67" formatCode="0.00">
                  <c:v>1002.063</c:v>
                </c:pt>
                <c:pt idx="68" formatCode="0.00">
                  <c:v>949.55600000000004</c:v>
                </c:pt>
                <c:pt idx="69" formatCode="0.00">
                  <c:v>900.35199999999998</c:v>
                </c:pt>
                <c:pt idx="70" formatCode="0.00">
                  <c:v>1005.708</c:v>
                </c:pt>
                <c:pt idx="71" formatCode="0.00">
                  <c:v>987.43200000000002</c:v>
                </c:pt>
                <c:pt idx="72" formatCode="0.00">
                  <c:v>1009.4690000000001</c:v>
                </c:pt>
                <c:pt idx="73" formatCode="0.00">
                  <c:v>1040.748</c:v>
                </c:pt>
                <c:pt idx="74" formatCode="0.00">
                  <c:v>992.29499999999996</c:v>
                </c:pt>
                <c:pt idx="75" formatCode="0.00">
                  <c:v>1062.1369999999999</c:v>
                </c:pt>
                <c:pt idx="76" formatCode="0.00">
                  <c:v>1078.2380000000001</c:v>
                </c:pt>
                <c:pt idx="77" formatCode="0.00">
                  <c:v>1073.0419999999999</c:v>
                </c:pt>
                <c:pt idx="78" formatCode="0.00">
                  <c:v>1110.5309999999999</c:v>
                </c:pt>
                <c:pt idx="79" formatCode="0.00">
                  <c:v>1137.7860000000001</c:v>
                </c:pt>
                <c:pt idx="80" formatCode="0.00">
                  <c:v>1130.854</c:v>
                </c:pt>
                <c:pt idx="81" formatCode="0.00">
                  <c:v>1185.193</c:v>
                </c:pt>
                <c:pt idx="82" formatCode="0.00">
                  <c:v>1130.788</c:v>
                </c:pt>
                <c:pt idx="83" formatCode="0.00">
                  <c:v>978.43100000000004</c:v>
                </c:pt>
                <c:pt idx="84" formatCode="0.00">
                  <c:v>1131.893</c:v>
                </c:pt>
                <c:pt idx="85" formatCode="0.00">
                  <c:v>1071.7719999999999</c:v>
                </c:pt>
                <c:pt idx="86" formatCode="0.00">
                  <c:v>988.34299999999996</c:v>
                </c:pt>
                <c:pt idx="87" formatCode="0.00">
                  <c:v>1100.6600000000001</c:v>
                </c:pt>
                <c:pt idx="88" formatCode="0.00">
                  <c:v>1102.1220000000001</c:v>
                </c:pt>
                <c:pt idx="89" formatCode="0.00">
                  <c:v>1089.144</c:v>
                </c:pt>
                <c:pt idx="90" formatCode="0.00">
                  <c:v>1174.682</c:v>
                </c:pt>
                <c:pt idx="91" formatCode="0.00">
                  <c:v>1189.933</c:v>
                </c:pt>
                <c:pt idx="92" formatCode="0.00">
                  <c:v>1123.43</c:v>
                </c:pt>
                <c:pt idx="93" formatCode="0.00">
                  <c:v>1296.7840000000001</c:v>
                </c:pt>
                <c:pt idx="94" formatCode="0.00">
                  <c:v>1165.3499999999999</c:v>
                </c:pt>
                <c:pt idx="95" formatCode="0.00">
                  <c:v>1207.7950000000001</c:v>
                </c:pt>
                <c:pt idx="96" formatCode="0.00">
                  <c:v>1225.8689999999999</c:v>
                </c:pt>
                <c:pt idx="97" formatCode="0.00">
                  <c:v>1246.095</c:v>
                </c:pt>
                <c:pt idx="98" formatCode="0.00">
                  <c:v>1241.4839999999999</c:v>
                </c:pt>
                <c:pt idx="99" formatCode="0.00">
                  <c:v>1191.6869999999999</c:v>
                </c:pt>
                <c:pt idx="100" formatCode="0.00">
                  <c:v>1261.0319999999999</c:v>
                </c:pt>
                <c:pt idx="101" formatCode="0.00">
                  <c:v>1330.979</c:v>
                </c:pt>
                <c:pt idx="102" formatCode="0.00">
                  <c:v>1434.7639999999999</c:v>
                </c:pt>
                <c:pt idx="103" formatCode="0.00">
                  <c:v>1373.6990000000001</c:v>
                </c:pt>
                <c:pt idx="104" formatCode="0.00">
                  <c:v>1444.2429999999999</c:v>
                </c:pt>
                <c:pt idx="105" formatCode="0.00">
                  <c:v>1533.4179999999999</c:v>
                </c:pt>
                <c:pt idx="106" formatCode="0.00">
                  <c:v>1508.048</c:v>
                </c:pt>
                <c:pt idx="107" formatCode="0.00">
                  <c:v>1607.2190000000001</c:v>
                </c:pt>
                <c:pt idx="108" formatCode="0.00">
                  <c:v>1639.509</c:v>
                </c:pt>
                <c:pt idx="109" formatCode="0.00">
                  <c:v>1688.885</c:v>
                </c:pt>
                <c:pt idx="110" formatCode="0.00">
                  <c:v>2010.99</c:v>
                </c:pt>
                <c:pt idx="111" formatCode="0.00">
                  <c:v>1788.0060000000001</c:v>
                </c:pt>
                <c:pt idx="112" formatCode="0.00">
                  <c:v>1674.961</c:v>
                </c:pt>
                <c:pt idx="113" formatCode="0.00">
                  <c:v>1754.241</c:v>
                </c:pt>
                <c:pt idx="114" formatCode="0.00">
                  <c:v>1684.8320000000001</c:v>
                </c:pt>
                <c:pt idx="115" formatCode="0.00">
                  <c:v>1562.8340000000001</c:v>
                </c:pt>
                <c:pt idx="116" formatCode="0.00">
                  <c:v>1656.942</c:v>
                </c:pt>
                <c:pt idx="117" formatCode="0.00">
                  <c:v>1533.1020000000001</c:v>
                </c:pt>
                <c:pt idx="118" formatCode="0.00">
                  <c:v>1531.06</c:v>
                </c:pt>
                <c:pt idx="119" formatCode="0.00">
                  <c:v>1530.252</c:v>
                </c:pt>
                <c:pt idx="120" formatCode="0.00">
                  <c:v>1531.6130000000001</c:v>
                </c:pt>
                <c:pt idx="121" formatCode="0.00">
                  <c:v>1699.96</c:v>
                </c:pt>
                <c:pt idx="122" formatCode="0.00">
                  <c:v>1504.1790000000001</c:v>
                </c:pt>
                <c:pt idx="123" formatCode="0.00">
                  <c:v>1632.47</c:v>
                </c:pt>
                <c:pt idx="124" formatCode="0.00">
                  <c:v>1678.54</c:v>
                </c:pt>
                <c:pt idx="125" formatCode="0.00">
                  <c:v>1627.856</c:v>
                </c:pt>
                <c:pt idx="126" formatCode="0.00">
                  <c:v>1608.2470000000001</c:v>
                </c:pt>
                <c:pt idx="127" formatCode="0.00">
                  <c:v>1690.144</c:v>
                </c:pt>
                <c:pt idx="128" formatCode="0.00">
                  <c:v>1634.6079999999999</c:v>
                </c:pt>
                <c:pt idx="129" formatCode="0.00">
                  <c:v>1618.4829999999999</c:v>
                </c:pt>
                <c:pt idx="130" formatCode="0.00">
                  <c:v>1685.569</c:v>
                </c:pt>
                <c:pt idx="131" formatCode="0.00">
                  <c:v>1712.5150000000001</c:v>
                </c:pt>
                <c:pt idx="132" formatCode="0.00">
                  <c:v>1696.1959999999999</c:v>
                </c:pt>
                <c:pt idx="133" formatCode="0.00">
                  <c:v>1746.846</c:v>
                </c:pt>
                <c:pt idx="134" formatCode="0.00">
                  <c:v>1846.8969999999999</c:v>
                </c:pt>
                <c:pt idx="135" formatCode="0.00">
                  <c:v>1497.0440000000001</c:v>
                </c:pt>
                <c:pt idx="136" formatCode="0.00">
                  <c:v>1750.93</c:v>
                </c:pt>
                <c:pt idx="137" formatCode="0.00">
                  <c:v>1704.924</c:v>
                </c:pt>
                <c:pt idx="138" formatCode="0.00">
                  <c:v>1635.6079999999999</c:v>
                </c:pt>
                <c:pt idx="139" formatCode="0.00">
                  <c:v>1692.1479999999999</c:v>
                </c:pt>
                <c:pt idx="140" formatCode="0.00">
                  <c:v>1728.2909999999999</c:v>
                </c:pt>
                <c:pt idx="141" formatCode="0.00">
                  <c:v>1777.288</c:v>
                </c:pt>
                <c:pt idx="142" formatCode="0.00">
                  <c:v>1774.556</c:v>
                </c:pt>
                <c:pt idx="143" formatCode="0.00">
                  <c:v>1719.7639999999999</c:v>
                </c:pt>
                <c:pt idx="144" formatCode="0.00">
                  <c:v>1754.3109999999999</c:v>
                </c:pt>
                <c:pt idx="145" formatCode="0.00">
                  <c:v>1590.5709999999999</c:v>
                </c:pt>
                <c:pt idx="146" formatCode="0.00">
                  <c:v>1531.1659999999999</c:v>
                </c:pt>
                <c:pt idx="147" formatCode="0.00">
                  <c:v>1542.116</c:v>
                </c:pt>
                <c:pt idx="148" formatCode="0.00">
                  <c:v>1531.681</c:v>
                </c:pt>
                <c:pt idx="149" formatCode="0.00">
                  <c:v>1545.722</c:v>
                </c:pt>
                <c:pt idx="150" formatCode="0.00">
                  <c:v>1588.9659999999999</c:v>
                </c:pt>
                <c:pt idx="151" formatCode="0.00">
                  <c:v>1567.6679999999999</c:v>
                </c:pt>
                <c:pt idx="152" formatCode="0.00">
                  <c:v>1488.1130000000001</c:v>
                </c:pt>
                <c:pt idx="153" formatCode="0.00">
                  <c:v>1645.92</c:v>
                </c:pt>
                <c:pt idx="154" formatCode="0.00">
                  <c:v>1479.1959999999999</c:v>
                </c:pt>
                <c:pt idx="155" formatCode="0.00">
                  <c:v>1364.99</c:v>
                </c:pt>
                <c:pt idx="156" formatCode="0.00">
                  <c:v>1435.8889999999999</c:v>
                </c:pt>
                <c:pt idx="157" formatCode="0.00">
                  <c:v>1510.8309999999999</c:v>
                </c:pt>
                <c:pt idx="158" formatCode="0.00">
                  <c:v>1528.8989999999999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422720"/>
        <c:axId val="221424256"/>
      </c:lineChart>
      <c:dateAx>
        <c:axId val="221422720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221424256"/>
        <c:crosses val="autoZero"/>
        <c:auto val="1"/>
        <c:lblOffset val="100"/>
        <c:baseTimeUnit val="months"/>
        <c:majorUnit val="24"/>
      </c:dateAx>
      <c:valAx>
        <c:axId val="221424256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221422720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0.16658945854927271"/>
          <c:y val="0.86073390964935903"/>
          <c:w val="0.69495922619047623"/>
          <c:h val="0.1392659408471495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3"/>
          <c:order val="0"/>
          <c:tx>
            <c:strRef>
              <c:f>'DKØKO Udlånsrenter'!$E$4</c:f>
              <c:strCache>
                <c:ptCount val="1"/>
                <c:pt idx="0">
                  <c:v>Nullinje</c:v>
                </c:pt>
              </c:strCache>
            </c:strRef>
          </c:tx>
          <c:spPr>
            <a:ln w="19050">
              <a:solidFill>
                <a:srgbClr val="7D8081"/>
              </a:solidFill>
            </a:ln>
          </c:spPr>
          <c:marker>
            <c:symbol val="none"/>
          </c:marker>
          <c:val>
            <c:numRef>
              <c:f>'DKØKO Udlånsrenter'!$E$5:$E$180</c:f>
              <c:numCache>
                <c:formatCode>0</c:formatCode>
                <c:ptCount val="1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'DKØKO Udlånsrenter'!$B$4</c:f>
              <c:strCache>
                <c:ptCount val="1"/>
                <c:pt idx="0">
                  <c:v> Realkredit, 1-årig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'DKØKO Udlånsrenter'!$A$5:$A$184</c:f>
              <c:numCache>
                <c:formatCode>yyyy</c:formatCode>
                <c:ptCount val="180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</c:numCache>
            </c:numRef>
          </c:cat>
          <c:val>
            <c:numRef>
              <c:f>'DKØKO Udlånsrenter'!$B$5:$B$184</c:f>
              <c:numCache>
                <c:formatCode>0</c:formatCode>
                <c:ptCount val="180"/>
                <c:pt idx="0">
                  <c:v>2.37</c:v>
                </c:pt>
                <c:pt idx="1">
                  <c:v>2.3525</c:v>
                </c:pt>
                <c:pt idx="2">
                  <c:v>2.3450000000000002</c:v>
                </c:pt>
                <c:pt idx="3">
                  <c:v>2.2639999999999998</c:v>
                </c:pt>
                <c:pt idx="4">
                  <c:v>2.2075</c:v>
                </c:pt>
                <c:pt idx="5" formatCode="0.00">
                  <c:v>2.1625000000000001</c:v>
                </c:pt>
                <c:pt idx="6" formatCode="0.00">
                  <c:v>2.206</c:v>
                </c:pt>
                <c:pt idx="7" formatCode="0.00">
                  <c:v>2.2075</c:v>
                </c:pt>
                <c:pt idx="8" formatCode="0.00">
                  <c:v>2.282</c:v>
                </c:pt>
                <c:pt idx="9" formatCode="0.00">
                  <c:v>2.4325000000000001</c:v>
                </c:pt>
                <c:pt idx="10" formatCode="0.00">
                  <c:v>2.69</c:v>
                </c:pt>
                <c:pt idx="11" formatCode="0.00">
                  <c:v>2.9260000000000002</c:v>
                </c:pt>
                <c:pt idx="12" formatCode="0.00">
                  <c:v>2.8774999999999999</c:v>
                </c:pt>
                <c:pt idx="13" formatCode="0.00">
                  <c:v>3.0024999999999999</c:v>
                </c:pt>
                <c:pt idx="14" formatCode="0.00">
                  <c:v>3.206</c:v>
                </c:pt>
                <c:pt idx="15" formatCode="0.00">
                  <c:v>3.25</c:v>
                </c:pt>
                <c:pt idx="16" formatCode="0.00">
                  <c:v>3.3075000000000001</c:v>
                </c:pt>
                <c:pt idx="17" formatCode="0.00">
                  <c:v>3.4319999999999999</c:v>
                </c:pt>
                <c:pt idx="18" formatCode="0.00">
                  <c:v>3.4350000000000001</c:v>
                </c:pt>
                <c:pt idx="19" formatCode="0.00">
                  <c:v>3.5</c:v>
                </c:pt>
                <c:pt idx="20" formatCode="0.00">
                  <c:v>3.6240000000000001</c:v>
                </c:pt>
                <c:pt idx="21" formatCode="0.00">
                  <c:v>3.8075000000000001</c:v>
                </c:pt>
                <c:pt idx="22" formatCode="0.00">
                  <c:v>3.9849999999999999</c:v>
                </c:pt>
                <c:pt idx="23" formatCode="0.00">
                  <c:v>4.1079999999999997</c:v>
                </c:pt>
                <c:pt idx="24" formatCode="0.00">
                  <c:v>4.1399999999999997</c:v>
                </c:pt>
                <c:pt idx="25" formatCode="0.00">
                  <c:v>4.17</c:v>
                </c:pt>
                <c:pt idx="26" formatCode="0.00">
                  <c:v>4.22</c:v>
                </c:pt>
                <c:pt idx="27" formatCode="0.00">
                  <c:v>4.3224999999999998</c:v>
                </c:pt>
                <c:pt idx="28" formatCode="0.00">
                  <c:v>4.3899999999999997</c:v>
                </c:pt>
                <c:pt idx="29" formatCode="0.00">
                  <c:v>4.4720000000000004</c:v>
                </c:pt>
                <c:pt idx="30" formatCode="0.00">
                  <c:v>4.4749999999999996</c:v>
                </c:pt>
                <c:pt idx="31" formatCode="0.00">
                  <c:v>4.4800000000000004</c:v>
                </c:pt>
                <c:pt idx="32" formatCode="0.00">
                  <c:v>4.585</c:v>
                </c:pt>
                <c:pt idx="33" formatCode="0.00">
                  <c:v>4.4950000000000001</c:v>
                </c:pt>
                <c:pt idx="34" formatCode="0.00">
                  <c:v>4.4219999999999997</c:v>
                </c:pt>
                <c:pt idx="35" formatCode="0.00">
                  <c:v>4.6974999999999998</c:v>
                </c:pt>
                <c:pt idx="36" formatCode="0.00">
                  <c:v>4.3375000000000004</c:v>
                </c:pt>
                <c:pt idx="37" formatCode="0.00">
                  <c:v>4.1680000000000001</c:v>
                </c:pt>
                <c:pt idx="38" formatCode="0.00">
                  <c:v>4.4050000000000002</c:v>
                </c:pt>
                <c:pt idx="39" formatCode="0.00">
                  <c:v>4.6924999999999999</c:v>
                </c:pt>
                <c:pt idx="40" formatCode="0.00">
                  <c:v>4.9260000000000002</c:v>
                </c:pt>
                <c:pt idx="41" formatCode="0.00">
                  <c:v>5.37</c:v>
                </c:pt>
                <c:pt idx="42" formatCode="0.00">
                  <c:v>5.2725</c:v>
                </c:pt>
                <c:pt idx="43" formatCode="0.00">
                  <c:v>5.0739999999999998</c:v>
                </c:pt>
                <c:pt idx="44" formatCode="0.00">
                  <c:v>5.04</c:v>
                </c:pt>
                <c:pt idx="45" formatCode="0.00">
                  <c:v>5.3819999999999997</c:v>
                </c:pt>
                <c:pt idx="46" formatCode="0.00">
                  <c:v>4.8624999999999998</c:v>
                </c:pt>
                <c:pt idx="47" formatCode="0.00">
                  <c:v>4.79</c:v>
                </c:pt>
                <c:pt idx="48" formatCode="0.00">
                  <c:v>3.89</c:v>
                </c:pt>
                <c:pt idx="49" formatCode="0.00">
                  <c:v>3.5625</c:v>
                </c:pt>
                <c:pt idx="50" formatCode="0.00">
                  <c:v>3.0724999999999998</c:v>
                </c:pt>
                <c:pt idx="51" formatCode="0.00">
                  <c:v>2.915</c:v>
                </c:pt>
                <c:pt idx="52" formatCode="0.00">
                  <c:v>2.5779999999999998</c:v>
                </c:pt>
                <c:pt idx="53" formatCode="0.00">
                  <c:v>2.3650000000000002</c:v>
                </c:pt>
                <c:pt idx="54" formatCode="0.00">
                  <c:v>2.1459999999999999</c:v>
                </c:pt>
                <c:pt idx="55" formatCode="0.00">
                  <c:v>2.1375000000000002</c:v>
                </c:pt>
                <c:pt idx="56" formatCode="0.00">
                  <c:v>1.94</c:v>
                </c:pt>
                <c:pt idx="57" formatCode="0.00">
                  <c:v>1.8120000000000001</c:v>
                </c:pt>
                <c:pt idx="58" formatCode="0.00">
                  <c:v>1.7825</c:v>
                </c:pt>
                <c:pt idx="59" formatCode="0.00">
                  <c:v>1.7549999999999999</c:v>
                </c:pt>
                <c:pt idx="60" formatCode="0.00">
                  <c:v>1.5960000000000001</c:v>
                </c:pt>
                <c:pt idx="61" formatCode="0.00">
                  <c:v>1.425</c:v>
                </c:pt>
                <c:pt idx="62" formatCode="0.00">
                  <c:v>1.325</c:v>
                </c:pt>
                <c:pt idx="63" formatCode="0.00">
                  <c:v>1.242</c:v>
                </c:pt>
                <c:pt idx="64" formatCode="0.00">
                  <c:v>1.0525</c:v>
                </c:pt>
                <c:pt idx="65" formatCode="0.00">
                  <c:v>0.89749999999999996</c:v>
                </c:pt>
                <c:pt idx="66" formatCode="0.00">
                  <c:v>1.0940000000000001</c:v>
                </c:pt>
                <c:pt idx="67" formatCode="0.00">
                  <c:v>1.3325</c:v>
                </c:pt>
                <c:pt idx="68" formatCode="0.00">
                  <c:v>1.3025</c:v>
                </c:pt>
                <c:pt idx="69" formatCode="0.00">
                  <c:v>1.3320000000000001</c:v>
                </c:pt>
                <c:pt idx="70" formatCode="0.00">
                  <c:v>1.365</c:v>
                </c:pt>
                <c:pt idx="71" formatCode="0.00">
                  <c:v>1.484</c:v>
                </c:pt>
                <c:pt idx="72" formatCode="0.00">
                  <c:v>1.2575000000000001</c:v>
                </c:pt>
                <c:pt idx="73" formatCode="0.00">
                  <c:v>1.4824999999999999</c:v>
                </c:pt>
                <c:pt idx="74" formatCode="0.00">
                  <c:v>1.6174999999999999</c:v>
                </c:pt>
                <c:pt idx="75" formatCode="0.00">
                  <c:v>1.8140000000000001</c:v>
                </c:pt>
                <c:pt idx="76" formatCode="0.00">
                  <c:v>1.7424999999999999</c:v>
                </c:pt>
                <c:pt idx="77" formatCode="0.00">
                  <c:v>1.675</c:v>
                </c:pt>
                <c:pt idx="78" formatCode="0.00">
                  <c:v>1.6419999999999999</c:v>
                </c:pt>
                <c:pt idx="79" formatCode="0.00">
                  <c:v>1.31</c:v>
                </c:pt>
                <c:pt idx="80" formatCode="0.00">
                  <c:v>1.1379999999999999</c:v>
                </c:pt>
                <c:pt idx="81" formatCode="0.00">
                  <c:v>1.17</c:v>
                </c:pt>
                <c:pt idx="82" formatCode="0.00">
                  <c:v>1.22</c:v>
                </c:pt>
                <c:pt idx="83" formatCode="0.00">
                  <c:v>0.95199999999999996</c:v>
                </c:pt>
                <c:pt idx="84" formatCode="0.00">
                  <c:v>0.92</c:v>
                </c:pt>
                <c:pt idx="85" formatCode="0.00">
                  <c:v>0.73499999999999999</c:v>
                </c:pt>
                <c:pt idx="86" formatCode="0.00">
                  <c:v>0.77237800000000001</c:v>
                </c:pt>
                <c:pt idx="87" formatCode="0.00">
                  <c:v>0.69440749999999996</c:v>
                </c:pt>
                <c:pt idx="88" formatCode="0.00">
                  <c:v>0.57008000000000003</c:v>
                </c:pt>
                <c:pt idx="89" formatCode="0.00">
                  <c:v>0.34879599999999999</c:v>
                </c:pt>
                <c:pt idx="90" formatCode="0.00">
                  <c:v>0.18202499999999999</c:v>
                </c:pt>
                <c:pt idx="91" formatCode="0.00">
                  <c:v>0.198768</c:v>
                </c:pt>
                <c:pt idx="92" formatCode="0.00">
                  <c:v>0.28235250000000001</c:v>
                </c:pt>
                <c:pt idx="93" formatCode="0.00">
                  <c:v>0.32258500000000001</c:v>
                </c:pt>
                <c:pt idx="94" formatCode="0.00">
                  <c:v>0.27734999999999999</c:v>
                </c:pt>
                <c:pt idx="95" formatCode="0.00">
                  <c:v>0.21486250000000001</c:v>
                </c:pt>
                <c:pt idx="96" formatCode="0.00">
                  <c:v>0.26214999999999999</c:v>
                </c:pt>
                <c:pt idx="97" formatCode="0.00">
                  <c:v>0.29599999999999999</c:v>
                </c:pt>
                <c:pt idx="98" formatCode="0.00">
                  <c:v>0.28044400000000003</c:v>
                </c:pt>
                <c:pt idx="99" formatCode="0.00">
                  <c:v>0.21461749999999999</c:v>
                </c:pt>
                <c:pt idx="100" formatCode="0.00">
                  <c:v>0.15962000000000001</c:v>
                </c:pt>
                <c:pt idx="101" formatCode="0.00">
                  <c:v>0.206875</c:v>
                </c:pt>
                <c:pt idx="102" formatCode="0.00">
                  <c:v>0.21158750000000001</c:v>
                </c:pt>
                <c:pt idx="103" formatCode="0.00">
                  <c:v>0.21531400000000001</c:v>
                </c:pt>
                <c:pt idx="104" formatCode="0.00">
                  <c:v>0.2794025</c:v>
                </c:pt>
                <c:pt idx="105" formatCode="0.00">
                  <c:v>0.28366000000000002</c:v>
                </c:pt>
                <c:pt idx="106" formatCode="0.00">
                  <c:v>0.18080199999999999</c:v>
                </c:pt>
                <c:pt idx="107" formatCode="0.00">
                  <c:v>0.1821575</c:v>
                </c:pt>
                <c:pt idx="108" formatCode="0.00">
                  <c:v>0.21442800000000001</c:v>
                </c:pt>
                <c:pt idx="109" formatCode="0.00">
                  <c:v>0.17499500000000001</c:v>
                </c:pt>
                <c:pt idx="110" formatCode="0.00">
                  <c:v>0.22842750000000001</c:v>
                </c:pt>
                <c:pt idx="111" formatCode="0.00">
                  <c:v>0.26682250000000002</c:v>
                </c:pt>
                <c:pt idx="112" formatCode="0.00">
                  <c:v>0.179398</c:v>
                </c:pt>
                <c:pt idx="113" formatCode="0.00">
                  <c:v>0.21431</c:v>
                </c:pt>
                <c:pt idx="114" formatCode="0.00">
                  <c:v>0.1756325</c:v>
                </c:pt>
                <c:pt idx="115" formatCode="0.00">
                  <c:v>0.17574200000000001</c:v>
                </c:pt>
                <c:pt idx="116" formatCode="0.00">
                  <c:v>9.7500000000000003E-2</c:v>
                </c:pt>
                <c:pt idx="117" formatCode="0.00">
                  <c:v>0.11323800000000001</c:v>
                </c:pt>
                <c:pt idx="118" formatCode="0.00">
                  <c:v>0.18131</c:v>
                </c:pt>
                <c:pt idx="119" formatCode="0.00">
                  <c:v>0.23393249999999999</c:v>
                </c:pt>
                <c:pt idx="120" formatCode="0.00">
                  <c:v>4.0000000000000001E-3</c:v>
                </c:pt>
                <c:pt idx="121" formatCode="0.00">
                  <c:v>-0.34749999999999998</c:v>
                </c:pt>
                <c:pt idx="122" formatCode="0.00">
                  <c:v>-0.31</c:v>
                </c:pt>
                <c:pt idx="123" formatCode="0.00">
                  <c:v>-0.26500000000000001</c:v>
                </c:pt>
                <c:pt idx="124" formatCode="0.00">
                  <c:v>-0.158</c:v>
                </c:pt>
                <c:pt idx="125" formatCode="0.00">
                  <c:v>-0.2175</c:v>
                </c:pt>
                <c:pt idx="126" formatCode="0.00">
                  <c:v>-0.24</c:v>
                </c:pt>
                <c:pt idx="127" formatCode="0.00">
                  <c:v>-0.13750000000000001</c:v>
                </c:pt>
                <c:pt idx="128" formatCode="0.00">
                  <c:v>-3.6999999999999998E-2</c:v>
                </c:pt>
                <c:pt idx="129" formatCode="0.00">
                  <c:v>-4.7454000000000003E-2</c:v>
                </c:pt>
                <c:pt idx="130" formatCode="0.00">
                  <c:v>-0.111695</c:v>
                </c:pt>
                <c:pt idx="131" formatCode="0.00">
                  <c:v>-0.122045</c:v>
                </c:pt>
                <c:pt idx="132" formatCode="0.00">
                  <c:v>-9.5668000000000003E-2</c:v>
                </c:pt>
                <c:pt idx="133" formatCode="0.00">
                  <c:v>-7.1840000000000001E-2</c:v>
                </c:pt>
                <c:pt idx="134" formatCode="0.00">
                  <c:v>-9.0792499999999998E-2</c:v>
                </c:pt>
                <c:pt idx="135" formatCode="0.00">
                  <c:v>-0.217442</c:v>
                </c:pt>
                <c:pt idx="136" formatCode="0.00">
                  <c:v>-0.26643169999999999</c:v>
                </c:pt>
                <c:pt idx="137" formatCode="0.00">
                  <c:v>-0.36757250000000002</c:v>
                </c:pt>
                <c:pt idx="138" formatCode="0.00">
                  <c:v>-0.41423599999999999</c:v>
                </c:pt>
                <c:pt idx="139" formatCode="0.00">
                  <c:v>-0.52058249999999995</c:v>
                </c:pt>
                <c:pt idx="140" formatCode="0.00">
                  <c:v>-0.37407800000000002</c:v>
                </c:pt>
                <c:pt idx="141" formatCode="0.00">
                  <c:v>-0.46542749999999999</c:v>
                </c:pt>
                <c:pt idx="142" formatCode="0.00">
                  <c:v>-0.32522250000000003</c:v>
                </c:pt>
                <c:pt idx="143" formatCode="0.00">
                  <c:v>-0.35864800000000002</c:v>
                </c:pt>
                <c:pt idx="144" formatCode="0.00">
                  <c:v>-0.48265999999999998</c:v>
                </c:pt>
                <c:pt idx="145" formatCode="0.00">
                  <c:v>-0.53097249999999996</c:v>
                </c:pt>
                <c:pt idx="146" formatCode="0.00">
                  <c:v>-0.55598400000000003</c:v>
                </c:pt>
                <c:pt idx="147" formatCode="0.00">
                  <c:v>-0.55368899999999999</c:v>
                </c:pt>
                <c:pt idx="148" formatCode="0.00">
                  <c:v>-0.51430500000000001</c:v>
                </c:pt>
                <c:pt idx="149" formatCode="0.00">
                  <c:v>-0.53059599999999996</c:v>
                </c:pt>
                <c:pt idx="150" formatCode="0.00">
                  <c:v>-0.53410000000000002</c:v>
                </c:pt>
                <c:pt idx="151" formatCode="0.00">
                  <c:v>-0.62991750000000002</c:v>
                </c:pt>
                <c:pt idx="152" formatCode="0.00">
                  <c:v>-0.58920399999999995</c:v>
                </c:pt>
                <c:pt idx="153" formatCode="0.00">
                  <c:v>-0.63988250000000002</c:v>
                </c:pt>
                <c:pt idx="154" formatCode="0.00">
                  <c:v>-0.57025000000000003</c:v>
                </c:pt>
                <c:pt idx="155" formatCode="0.00">
                  <c:v>-0.54352400000000001</c:v>
                </c:pt>
                <c:pt idx="156" formatCode="0.00">
                  <c:v>-0.60697500000000004</c:v>
                </c:pt>
                <c:pt idx="157" formatCode="0.00">
                  <c:v>-0.54196500000000003</c:v>
                </c:pt>
                <c:pt idx="158" formatCode="0.00">
                  <c:v>-0.48877999999999999</c:v>
                </c:pt>
                <c:pt idx="159" formatCode="0.00">
                  <c:v>-0.54464250000000003</c:v>
                </c:pt>
                <c:pt idx="160" formatCode="0.00">
                  <c:v>-0.49926749999999998</c:v>
                </c:pt>
                <c:pt idx="161" formatCode="0.00">
                  <c:v>-0.50403399999999998</c:v>
                </c:pt>
                <c:pt idx="162" formatCode="0.00">
                  <c:v>-0.51105999999999996</c:v>
                </c:pt>
                <c:pt idx="163" formatCode="0.00">
                  <c:v>-0.49391800000000002</c:v>
                </c:pt>
                <c:pt idx="164" formatCode="0.00">
                  <c:v>-0.50758999999999999</c:v>
                </c:pt>
                <c:pt idx="165" formatCode="0.00">
                  <c:v>-0.51721499999999998</c:v>
                </c:pt>
                <c:pt idx="166" formatCode="0.00">
                  <c:v>-0.49023800000000001</c:v>
                </c:pt>
                <c:pt idx="167" formatCode="0.00">
                  <c:v>-0.46188249999999997</c:v>
                </c:pt>
                <c:pt idx="168" formatCode="0.00">
                  <c:v>-0.45198250000000001</c:v>
                </c:pt>
                <c:pt idx="169" formatCode="0.00">
                  <c:v>-0.48223250000000001</c:v>
                </c:pt>
                <c:pt idx="170" formatCode="0.00">
                  <c:v>-0.50980800000000004</c:v>
                </c:pt>
                <c:pt idx="171" formatCode="0.00">
                  <c:v>-0.55328999999999995</c:v>
                </c:pt>
                <c:pt idx="172" formatCode="0.00">
                  <c:v>-0.57310329999999998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'DKØKO Udlånsrenter'!$C$4</c:f>
              <c:strCache>
                <c:ptCount val="1"/>
                <c:pt idx="0">
                  <c:v> Realkredit, 30-årig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'DKØKO Udlånsrenter'!$A$5:$A$184</c:f>
              <c:numCache>
                <c:formatCode>yyyy</c:formatCode>
                <c:ptCount val="180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</c:numCache>
            </c:numRef>
          </c:cat>
          <c:val>
            <c:numRef>
              <c:f>'DKØKO Udlånsrenter'!$C$5:$C$184</c:f>
              <c:numCache>
                <c:formatCode>0</c:formatCode>
                <c:ptCount val="180"/>
                <c:pt idx="0">
                  <c:v>4.5</c:v>
                </c:pt>
                <c:pt idx="1">
                  <c:v>4.43</c:v>
                </c:pt>
                <c:pt idx="2">
                  <c:v>4.5175000000000001</c:v>
                </c:pt>
                <c:pt idx="3">
                  <c:v>4.37</c:v>
                </c:pt>
                <c:pt idx="4">
                  <c:v>4.2474999999999996</c:v>
                </c:pt>
                <c:pt idx="5" formatCode="0.00">
                  <c:v>4.1924999999999999</c:v>
                </c:pt>
                <c:pt idx="6" formatCode="0.00">
                  <c:v>4.2460000000000004</c:v>
                </c:pt>
                <c:pt idx="7" formatCode="0.00">
                  <c:v>4.2625000000000002</c:v>
                </c:pt>
                <c:pt idx="8" formatCode="0.00">
                  <c:v>4.2320000000000002</c:v>
                </c:pt>
                <c:pt idx="9" formatCode="0.00">
                  <c:v>4.3525</c:v>
                </c:pt>
                <c:pt idx="10" formatCode="0.00">
                  <c:v>4.5724999999999998</c:v>
                </c:pt>
                <c:pt idx="11" formatCode="0.00">
                  <c:v>4.4580000000000002</c:v>
                </c:pt>
                <c:pt idx="12" formatCode="0.00">
                  <c:v>4.4349999999999996</c:v>
                </c:pt>
                <c:pt idx="13" formatCode="0.00">
                  <c:v>4.5599999999999996</c:v>
                </c:pt>
                <c:pt idx="14" formatCode="0.00">
                  <c:v>5.0640000000000001</c:v>
                </c:pt>
                <c:pt idx="15" formatCode="0.00">
                  <c:v>5.2925000000000004</c:v>
                </c:pt>
                <c:pt idx="16" formatCode="0.00">
                  <c:v>5.35</c:v>
                </c:pt>
                <c:pt idx="17" formatCode="0.00">
                  <c:v>5.37</c:v>
                </c:pt>
                <c:pt idx="18" formatCode="0.00">
                  <c:v>5.37</c:v>
                </c:pt>
                <c:pt idx="19" formatCode="0.00">
                  <c:v>5.2975000000000003</c:v>
                </c:pt>
                <c:pt idx="20" formatCode="0.00">
                  <c:v>5.226</c:v>
                </c:pt>
                <c:pt idx="21" formatCode="0.00">
                  <c:v>5.2374999999999998</c:v>
                </c:pt>
                <c:pt idx="22" formatCode="0.00">
                  <c:v>5.17</c:v>
                </c:pt>
                <c:pt idx="23" formatCode="0.00">
                  <c:v>5.194</c:v>
                </c:pt>
                <c:pt idx="24" formatCode="0.00">
                  <c:v>5.2525000000000004</c:v>
                </c:pt>
                <c:pt idx="25" formatCode="0.00">
                  <c:v>5.2424999999999997</c:v>
                </c:pt>
                <c:pt idx="26" formatCode="0.00">
                  <c:v>5.2160000000000002</c:v>
                </c:pt>
                <c:pt idx="27" formatCode="0.00">
                  <c:v>5.3075000000000001</c:v>
                </c:pt>
                <c:pt idx="28" formatCode="0.00">
                  <c:v>5.4124999999999996</c:v>
                </c:pt>
                <c:pt idx="29" formatCode="0.00">
                  <c:v>5.94</c:v>
                </c:pt>
                <c:pt idx="30" formatCode="0.00">
                  <c:v>6.2050000000000001</c:v>
                </c:pt>
                <c:pt idx="31" formatCode="0.00">
                  <c:v>6.14</c:v>
                </c:pt>
                <c:pt idx="32" formatCode="0.00">
                  <c:v>6.11</c:v>
                </c:pt>
                <c:pt idx="33" formatCode="0.00">
                  <c:v>5.9450000000000003</c:v>
                </c:pt>
                <c:pt idx="34" formatCode="0.00">
                  <c:v>5.6660000000000004</c:v>
                </c:pt>
                <c:pt idx="35" formatCode="0.00">
                  <c:v>5.86</c:v>
                </c:pt>
                <c:pt idx="36" formatCode="0.00">
                  <c:v>5.9574999999999996</c:v>
                </c:pt>
                <c:pt idx="37" formatCode="0.00">
                  <c:v>5.6539999999999999</c:v>
                </c:pt>
                <c:pt idx="38" formatCode="0.00">
                  <c:v>5.8525</c:v>
                </c:pt>
                <c:pt idx="39" formatCode="0.00">
                  <c:v>6.12</c:v>
                </c:pt>
                <c:pt idx="40" formatCode="0.00">
                  <c:v>6.2859999999999996</c:v>
                </c:pt>
                <c:pt idx="41" formatCode="0.00">
                  <c:v>6.8550000000000004</c:v>
                </c:pt>
                <c:pt idx="42" formatCode="0.00">
                  <c:v>7.14</c:v>
                </c:pt>
                <c:pt idx="43" formatCode="0.00">
                  <c:v>6.6879999999999997</c:v>
                </c:pt>
                <c:pt idx="44" formatCode="0.00">
                  <c:v>6.8449999999999998</c:v>
                </c:pt>
                <c:pt idx="45" formatCode="0.00">
                  <c:v>7.3360000000000003</c:v>
                </c:pt>
                <c:pt idx="46" formatCode="0.00">
                  <c:v>6.9225000000000003</c:v>
                </c:pt>
                <c:pt idx="47" formatCode="0.00">
                  <c:v>6.5575000000000001</c:v>
                </c:pt>
                <c:pt idx="48" formatCode="0.00">
                  <c:v>6.194</c:v>
                </c:pt>
                <c:pt idx="49" formatCode="0.00">
                  <c:v>6.1550000000000002</c:v>
                </c:pt>
                <c:pt idx="50" formatCode="0.00">
                  <c:v>5.7374999999999998</c:v>
                </c:pt>
                <c:pt idx="51" formatCode="0.00">
                  <c:v>5.5025000000000004</c:v>
                </c:pt>
                <c:pt idx="52" formatCode="0.00">
                  <c:v>5.4619999999999997</c:v>
                </c:pt>
                <c:pt idx="53" formatCode="0.00">
                  <c:v>5.4950000000000001</c:v>
                </c:pt>
                <c:pt idx="54" formatCode="0.00">
                  <c:v>5.3280000000000003</c:v>
                </c:pt>
                <c:pt idx="55" formatCode="0.00">
                  <c:v>5.2424999999999997</c:v>
                </c:pt>
                <c:pt idx="56" formatCode="0.00">
                  <c:v>5.2350000000000003</c:v>
                </c:pt>
                <c:pt idx="57" formatCode="0.00">
                  <c:v>5.242</c:v>
                </c:pt>
                <c:pt idx="58" formatCode="0.00">
                  <c:v>5.2450000000000001</c:v>
                </c:pt>
                <c:pt idx="59" formatCode="0.00">
                  <c:v>5.17</c:v>
                </c:pt>
                <c:pt idx="60" formatCode="0.00">
                  <c:v>5.1319999999999997</c:v>
                </c:pt>
                <c:pt idx="61" formatCode="0.00">
                  <c:v>4.9775</c:v>
                </c:pt>
                <c:pt idx="62" formatCode="0.00">
                  <c:v>4.8</c:v>
                </c:pt>
                <c:pt idx="63" formatCode="0.00">
                  <c:v>4.7160000000000002</c:v>
                </c:pt>
                <c:pt idx="64" formatCode="0.00">
                  <c:v>4.4749999999999996</c:v>
                </c:pt>
                <c:pt idx="65" formatCode="0.00">
                  <c:v>4.3425000000000002</c:v>
                </c:pt>
                <c:pt idx="66" formatCode="0.00">
                  <c:v>4.3460000000000001</c:v>
                </c:pt>
                <c:pt idx="67" formatCode="0.00">
                  <c:v>4.2225000000000001</c:v>
                </c:pt>
                <c:pt idx="68" formatCode="0.00">
                  <c:v>4.1974999999999998</c:v>
                </c:pt>
                <c:pt idx="69" formatCode="0.00">
                  <c:v>4.2279999999999998</c:v>
                </c:pt>
                <c:pt idx="70" formatCode="0.00">
                  <c:v>4.3475000000000001</c:v>
                </c:pt>
                <c:pt idx="71" formatCode="0.00">
                  <c:v>4.6440000000000001</c:v>
                </c:pt>
                <c:pt idx="72" formatCode="0.00">
                  <c:v>4.5875000000000004</c:v>
                </c:pt>
                <c:pt idx="73" formatCode="0.00">
                  <c:v>4.9749999999999996</c:v>
                </c:pt>
                <c:pt idx="74" formatCode="0.00">
                  <c:v>5.07</c:v>
                </c:pt>
                <c:pt idx="75" formatCode="0.00">
                  <c:v>5.1740000000000004</c:v>
                </c:pt>
                <c:pt idx="76" formatCode="0.00">
                  <c:v>5.14</c:v>
                </c:pt>
                <c:pt idx="77" formatCode="0.00">
                  <c:v>5.0875000000000004</c:v>
                </c:pt>
                <c:pt idx="78" formatCode="0.00">
                  <c:v>5.09</c:v>
                </c:pt>
                <c:pt idx="79" formatCode="0.00">
                  <c:v>4.7125000000000004</c:v>
                </c:pt>
                <c:pt idx="80" formatCode="0.00">
                  <c:v>4.33</c:v>
                </c:pt>
                <c:pt idx="81" formatCode="0.00">
                  <c:v>4.335</c:v>
                </c:pt>
                <c:pt idx="82" formatCode="0.00">
                  <c:v>4.3099999999999996</c:v>
                </c:pt>
                <c:pt idx="83" formatCode="0.00">
                  <c:v>4.1980000000000004</c:v>
                </c:pt>
                <c:pt idx="84" formatCode="0.00">
                  <c:v>3.9925000000000002</c:v>
                </c:pt>
                <c:pt idx="85" formatCode="0.00">
                  <c:v>3.9575</c:v>
                </c:pt>
                <c:pt idx="86" formatCode="0.00">
                  <c:v>3.9292340000000001</c:v>
                </c:pt>
                <c:pt idx="87" formatCode="0.00">
                  <c:v>3.8594400000000002</c:v>
                </c:pt>
                <c:pt idx="88" formatCode="0.00">
                  <c:v>3.7185079999999999</c:v>
                </c:pt>
                <c:pt idx="89" formatCode="0.00">
                  <c:v>3.5799660000000002</c:v>
                </c:pt>
                <c:pt idx="90" formatCode="0.00">
                  <c:v>3.5228920000000001</c:v>
                </c:pt>
                <c:pt idx="91" formatCode="0.00">
                  <c:v>3.512556</c:v>
                </c:pt>
                <c:pt idx="92" formatCode="0.00">
                  <c:v>3.5549050000000002</c:v>
                </c:pt>
                <c:pt idx="93" formatCode="0.00">
                  <c:v>3.5516800000000002</c:v>
                </c:pt>
                <c:pt idx="94" formatCode="0.00">
                  <c:v>3.45072</c:v>
                </c:pt>
                <c:pt idx="95" formatCode="0.00">
                  <c:v>3.287738</c:v>
                </c:pt>
                <c:pt idx="96" formatCode="0.00">
                  <c:v>3.3440020000000001</c:v>
                </c:pt>
                <c:pt idx="97" formatCode="0.00">
                  <c:v>3.4981249999999999</c:v>
                </c:pt>
                <c:pt idx="98" formatCode="0.00">
                  <c:v>3.377732</c:v>
                </c:pt>
                <c:pt idx="99" formatCode="0.00">
                  <c:v>3.1831100000000001</c:v>
                </c:pt>
                <c:pt idx="100" formatCode="0.00">
                  <c:v>3.1487259999999999</c:v>
                </c:pt>
                <c:pt idx="101" formatCode="0.00">
                  <c:v>3.403235</c:v>
                </c:pt>
                <c:pt idx="102" formatCode="0.00">
                  <c:v>3.5299200000000002</c:v>
                </c:pt>
                <c:pt idx="103" formatCode="0.00">
                  <c:v>3.6835939999999998</c:v>
                </c:pt>
                <c:pt idx="104" formatCode="0.00">
                  <c:v>3.813898</c:v>
                </c:pt>
                <c:pt idx="105" formatCode="0.00">
                  <c:v>3.6856849999999999</c:v>
                </c:pt>
                <c:pt idx="106" formatCode="0.00">
                  <c:v>3.5746479999999998</c:v>
                </c:pt>
                <c:pt idx="107" formatCode="0.00">
                  <c:v>3.6252749999999998</c:v>
                </c:pt>
                <c:pt idx="108" formatCode="0.00">
                  <c:v>3.587218</c:v>
                </c:pt>
                <c:pt idx="109" formatCode="0.00">
                  <c:v>3.443273</c:v>
                </c:pt>
                <c:pt idx="110" formatCode="0.00">
                  <c:v>3.317475</c:v>
                </c:pt>
                <c:pt idx="111" formatCode="0.00">
                  <c:v>3.2235619999999998</c:v>
                </c:pt>
                <c:pt idx="112" formatCode="0.00">
                  <c:v>3.138652</c:v>
                </c:pt>
                <c:pt idx="113" formatCode="0.00">
                  <c:v>3.0749</c:v>
                </c:pt>
                <c:pt idx="114" formatCode="0.00">
                  <c:v>3.0220549999999999</c:v>
                </c:pt>
                <c:pt idx="115" formatCode="0.00">
                  <c:v>2.9398080000000002</c:v>
                </c:pt>
                <c:pt idx="116" formatCode="0.00">
                  <c:v>2.895</c:v>
                </c:pt>
                <c:pt idx="117" formatCode="0.00">
                  <c:v>2.7701359999999999</c:v>
                </c:pt>
                <c:pt idx="118" formatCode="0.00">
                  <c:v>2.681902</c:v>
                </c:pt>
                <c:pt idx="119" formatCode="0.00">
                  <c:v>2.6406230000000002</c:v>
                </c:pt>
                <c:pt idx="120" formatCode="0.00">
                  <c:v>2.3966500000000002</c:v>
                </c:pt>
                <c:pt idx="121" formatCode="0.00">
                  <c:v>2.2425000000000002</c:v>
                </c:pt>
                <c:pt idx="122" formatCode="0.00">
                  <c:v>2.2400000000000002</c:v>
                </c:pt>
                <c:pt idx="123" formatCode="0.00">
                  <c:v>2.2200000000000002</c:v>
                </c:pt>
                <c:pt idx="124" formatCode="0.00">
                  <c:v>2.78</c:v>
                </c:pt>
                <c:pt idx="125" formatCode="0.00">
                  <c:v>3.13</c:v>
                </c:pt>
                <c:pt idx="126" formatCode="0.00">
                  <c:v>3.23</c:v>
                </c:pt>
                <c:pt idx="127" formatCode="0.00">
                  <c:v>3.105</c:v>
                </c:pt>
                <c:pt idx="128" formatCode="0.00">
                  <c:v>3.08</c:v>
                </c:pt>
                <c:pt idx="129" formatCode="0.00">
                  <c:v>2.9422640000000002</c:v>
                </c:pt>
                <c:pt idx="130" formatCode="0.00">
                  <c:v>2.9206249999999998</c:v>
                </c:pt>
                <c:pt idx="131" formatCode="0.00">
                  <c:v>2.9614349999999998</c:v>
                </c:pt>
                <c:pt idx="132" formatCode="0.00">
                  <c:v>2.9156</c:v>
                </c:pt>
                <c:pt idx="133" formatCode="0.00">
                  <c:v>2.8787720000000001</c:v>
                </c:pt>
                <c:pt idx="134" formatCode="0.00">
                  <c:v>2.7812329999999998</c:v>
                </c:pt>
                <c:pt idx="135" formatCode="0.00">
                  <c:v>2.6553640000000001</c:v>
                </c:pt>
                <c:pt idx="136" formatCode="0.00">
                  <c:v>2.7320509999999998</c:v>
                </c:pt>
                <c:pt idx="137" formatCode="0.00">
                  <c:v>2.6026150000000001</c:v>
                </c:pt>
                <c:pt idx="138" formatCode="0.00">
                  <c:v>2.3452799999999998</c:v>
                </c:pt>
                <c:pt idx="139" formatCode="0.00">
                  <c:v>2.3708300000000002</c:v>
                </c:pt>
                <c:pt idx="140" formatCode="0.00">
                  <c:v>2.30036</c:v>
                </c:pt>
                <c:pt idx="141" formatCode="0.00">
                  <c:v>2.2757930000000002</c:v>
                </c:pt>
                <c:pt idx="142" formatCode="0.00">
                  <c:v>2.4780570000000002</c:v>
                </c:pt>
                <c:pt idx="143" formatCode="0.00">
                  <c:v>2.4455520000000002</c:v>
                </c:pt>
                <c:pt idx="144" formatCode="0.00">
                  <c:v>2.4169999999999998</c:v>
                </c:pt>
                <c:pt idx="145" formatCode="0.00">
                  <c:v>2.4070019999999999</c:v>
                </c:pt>
                <c:pt idx="146" formatCode="0.00">
                  <c:v>2.3202340000000001</c:v>
                </c:pt>
                <c:pt idx="147" formatCode="0.00">
                  <c:v>2.3075969999999999</c:v>
                </c:pt>
                <c:pt idx="148" formatCode="0.00">
                  <c:v>2.3864269999999999</c:v>
                </c:pt>
                <c:pt idx="149" formatCode="0.00">
                  <c:v>2.2854139999999998</c:v>
                </c:pt>
                <c:pt idx="150" formatCode="0.00">
                  <c:v>2.203875</c:v>
                </c:pt>
                <c:pt idx="151" formatCode="0.00">
                  <c:v>2.4054250000000001</c:v>
                </c:pt>
                <c:pt idx="152" formatCode="0.00">
                  <c:v>2.1470880000000001</c:v>
                </c:pt>
                <c:pt idx="153" formatCode="0.00">
                  <c:v>2.1244649999999998</c:v>
                </c:pt>
                <c:pt idx="154" formatCode="0.00">
                  <c:v>2.0767099999999998</c:v>
                </c:pt>
                <c:pt idx="155" formatCode="0.00">
                  <c:v>2.0466419999999999</c:v>
                </c:pt>
                <c:pt idx="156" formatCode="0.00">
                  <c:v>2.103065</c:v>
                </c:pt>
                <c:pt idx="157" formatCode="0.00">
                  <c:v>2.3465379999999998</c:v>
                </c:pt>
                <c:pt idx="158" formatCode="0.00">
                  <c:v>2.1762519999999999</c:v>
                </c:pt>
                <c:pt idx="159" formatCode="0.00">
                  <c:v>2.1249750000000001</c:v>
                </c:pt>
                <c:pt idx="160" formatCode="0.00">
                  <c:v>2.1406649999999998</c:v>
                </c:pt>
                <c:pt idx="161" formatCode="0.00">
                  <c:v>2.0983860000000001</c:v>
                </c:pt>
                <c:pt idx="162" formatCode="0.00">
                  <c:v>2.0781969999999998</c:v>
                </c:pt>
                <c:pt idx="163" formatCode="0.00">
                  <c:v>2.0704479999999998</c:v>
                </c:pt>
                <c:pt idx="164" formatCode="0.00">
                  <c:v>2.0844200000000002</c:v>
                </c:pt>
                <c:pt idx="165" formatCode="0.00">
                  <c:v>2.1027930000000001</c:v>
                </c:pt>
                <c:pt idx="166" formatCode="0.00">
                  <c:v>2.0885799999999999</c:v>
                </c:pt>
                <c:pt idx="167" formatCode="0.00">
                  <c:v>2.0601449999999999</c:v>
                </c:pt>
                <c:pt idx="168" formatCode="0.00">
                  <c:v>2.021452</c:v>
                </c:pt>
                <c:pt idx="169" formatCode="0.00">
                  <c:v>1.9285369999999999</c:v>
                </c:pt>
                <c:pt idx="170" formatCode="0.00">
                  <c:v>1.830006</c:v>
                </c:pt>
                <c:pt idx="171" formatCode="0.00">
                  <c:v>1.7796050000000001</c:v>
                </c:pt>
                <c:pt idx="172" formatCode="0.00">
                  <c:v>1.7262999999999999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'DKØKO Udlånsrenter'!$D$4</c:f>
              <c:strCache>
                <c:ptCount val="1"/>
                <c:pt idx="0">
                  <c:v> Pengeinstitutter</c:v>
                </c:pt>
              </c:strCache>
            </c:strRef>
          </c:tx>
          <c:spPr>
            <a:ln w="6985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'DKØKO Udlånsrenter'!$A$5:$A$184</c:f>
              <c:numCache>
                <c:formatCode>yyyy</c:formatCode>
                <c:ptCount val="180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</c:numCache>
            </c:numRef>
          </c:cat>
          <c:val>
            <c:numRef>
              <c:f>'DKØKO Udlånsrenter'!$D$5:$D$184</c:f>
              <c:numCache>
                <c:formatCode>0</c:formatCode>
                <c:ptCount val="180"/>
                <c:pt idx="0">
                  <c:v>6.7759999999999998</c:v>
                </c:pt>
                <c:pt idx="1">
                  <c:v>6.7859999999999996</c:v>
                </c:pt>
                <c:pt idx="2">
                  <c:v>6.6440000000000001</c:v>
                </c:pt>
                <c:pt idx="3">
                  <c:v>6.6210000000000004</c:v>
                </c:pt>
                <c:pt idx="4">
                  <c:v>6.5170000000000003</c:v>
                </c:pt>
                <c:pt idx="5" formatCode="0.00">
                  <c:v>6.4539999999999997</c:v>
                </c:pt>
                <c:pt idx="6" formatCode="0.00">
                  <c:v>6.3760000000000003</c:v>
                </c:pt>
                <c:pt idx="7" formatCode="0.00">
                  <c:v>6.3319999999999999</c:v>
                </c:pt>
                <c:pt idx="8" formatCode="0.00">
                  <c:v>6.2709999999999999</c:v>
                </c:pt>
                <c:pt idx="9" formatCode="0.00">
                  <c:v>6.24</c:v>
                </c:pt>
                <c:pt idx="10" formatCode="0.00">
                  <c:v>6.2160000000000002</c:v>
                </c:pt>
                <c:pt idx="11" formatCode="0.00">
                  <c:v>6.1420000000000003</c:v>
                </c:pt>
                <c:pt idx="12" formatCode="0.00">
                  <c:v>6.1340000000000003</c:v>
                </c:pt>
                <c:pt idx="13" formatCode="0.00">
                  <c:v>6.1879999999999997</c:v>
                </c:pt>
                <c:pt idx="14" formatCode="0.00">
                  <c:v>6.2869999999999999</c:v>
                </c:pt>
                <c:pt idx="15" formatCode="0.00">
                  <c:v>6.399</c:v>
                </c:pt>
                <c:pt idx="16" formatCode="0.00">
                  <c:v>6.3289999999999997</c:v>
                </c:pt>
                <c:pt idx="17" formatCode="0.00">
                  <c:v>6.3920000000000003</c:v>
                </c:pt>
                <c:pt idx="18" formatCode="0.00">
                  <c:v>6.4160000000000004</c:v>
                </c:pt>
                <c:pt idx="19" formatCode="0.00">
                  <c:v>6.6449999999999996</c:v>
                </c:pt>
                <c:pt idx="20" formatCode="0.00">
                  <c:v>6.7450000000000001</c:v>
                </c:pt>
                <c:pt idx="21" formatCode="0.00">
                  <c:v>6.7619999999999996</c:v>
                </c:pt>
                <c:pt idx="22" formatCode="0.00">
                  <c:v>6.8280000000000003</c:v>
                </c:pt>
                <c:pt idx="23" formatCode="0.00">
                  <c:v>6.907</c:v>
                </c:pt>
                <c:pt idx="24" formatCode="0.00">
                  <c:v>7.0590000000000002</c:v>
                </c:pt>
                <c:pt idx="25" formatCode="0.00">
                  <c:v>7.1829999999999998</c:v>
                </c:pt>
                <c:pt idx="26" formatCode="0.00">
                  <c:v>7.1379999999999999</c:v>
                </c:pt>
                <c:pt idx="27" formatCode="0.00">
                  <c:v>7.21</c:v>
                </c:pt>
                <c:pt idx="28" formatCode="0.00">
                  <c:v>7.157</c:v>
                </c:pt>
                <c:pt idx="29" formatCode="0.00">
                  <c:v>7.3140000000000001</c:v>
                </c:pt>
                <c:pt idx="30" formatCode="0.00">
                  <c:v>7.4160000000000004</c:v>
                </c:pt>
                <c:pt idx="31" formatCode="0.00">
                  <c:v>7.383</c:v>
                </c:pt>
                <c:pt idx="32" formatCode="0.00">
                  <c:v>7.45</c:v>
                </c:pt>
                <c:pt idx="33" formatCode="0.00">
                  <c:v>7.4180000000000001</c:v>
                </c:pt>
                <c:pt idx="34" formatCode="0.00">
                  <c:v>7.444</c:v>
                </c:pt>
                <c:pt idx="35" formatCode="0.00">
                  <c:v>7.3879999999999999</c:v>
                </c:pt>
                <c:pt idx="36" formatCode="0.00">
                  <c:v>7.44</c:v>
                </c:pt>
                <c:pt idx="37" formatCode="0.00">
                  <c:v>7.5090000000000003</c:v>
                </c:pt>
                <c:pt idx="38" formatCode="0.00">
                  <c:v>7.5190000000000001</c:v>
                </c:pt>
                <c:pt idx="39" formatCode="0.00">
                  <c:v>7.6310000000000002</c:v>
                </c:pt>
                <c:pt idx="40" formatCode="0.00">
                  <c:v>7.7240000000000002</c:v>
                </c:pt>
                <c:pt idx="41" formatCode="0.00">
                  <c:v>7.7370000000000001</c:v>
                </c:pt>
                <c:pt idx="42" formatCode="0.00">
                  <c:v>7.8</c:v>
                </c:pt>
                <c:pt idx="43" formatCode="0.00">
                  <c:v>7.8079999999999998</c:v>
                </c:pt>
                <c:pt idx="44" formatCode="0.00">
                  <c:v>7.8330000000000002</c:v>
                </c:pt>
                <c:pt idx="45" formatCode="0.00">
                  <c:v>8.2460000000000004</c:v>
                </c:pt>
                <c:pt idx="46" formatCode="0.00">
                  <c:v>8.7249999999999996</c:v>
                </c:pt>
                <c:pt idx="47" formatCode="0.00">
                  <c:v>8.2780000000000005</c:v>
                </c:pt>
                <c:pt idx="48" formatCode="0.00">
                  <c:v>7.7430000000000003</c:v>
                </c:pt>
                <c:pt idx="49" formatCode="0.00">
                  <c:v>7.4379999999999997</c:v>
                </c:pt>
                <c:pt idx="50" formatCode="0.00">
                  <c:v>6.88</c:v>
                </c:pt>
                <c:pt idx="51" formatCode="0.00">
                  <c:v>6.6159999999999997</c:v>
                </c:pt>
                <c:pt idx="52" formatCode="0.00">
                  <c:v>6.4450000000000003</c:v>
                </c:pt>
                <c:pt idx="53" formatCode="0.00">
                  <c:v>6.1470000000000002</c:v>
                </c:pt>
                <c:pt idx="54" formatCode="0.00">
                  <c:v>6.07</c:v>
                </c:pt>
                <c:pt idx="55" formatCode="0.00">
                  <c:v>6.0049999999999999</c:v>
                </c:pt>
                <c:pt idx="56" formatCode="0.00">
                  <c:v>5.8390000000000004</c:v>
                </c:pt>
                <c:pt idx="57" formatCode="0.00">
                  <c:v>5.7039999999999997</c:v>
                </c:pt>
                <c:pt idx="58" formatCode="0.00">
                  <c:v>5.6539999999999999</c:v>
                </c:pt>
                <c:pt idx="59" formatCode="0.00">
                  <c:v>5.5590000000000002</c:v>
                </c:pt>
                <c:pt idx="60" formatCode="0.00">
                  <c:v>5.5519999999999996</c:v>
                </c:pt>
                <c:pt idx="61" formatCode="0.00">
                  <c:v>5.4320000000000004</c:v>
                </c:pt>
                <c:pt idx="62" formatCode="0.00">
                  <c:v>5.43</c:v>
                </c:pt>
                <c:pt idx="63" formatCode="0.00">
                  <c:v>5.3970000000000002</c:v>
                </c:pt>
                <c:pt idx="64" formatCode="0.00">
                  <c:v>5.375</c:v>
                </c:pt>
                <c:pt idx="65" formatCode="0.00">
                  <c:v>5.1379999999999999</c:v>
                </c:pt>
                <c:pt idx="66" formatCode="0.00">
                  <c:v>5.1879999999999997</c:v>
                </c:pt>
                <c:pt idx="67" formatCode="0.00">
                  <c:v>5.1310000000000002</c:v>
                </c:pt>
                <c:pt idx="68" formatCode="0.00">
                  <c:v>5.1109999999999998</c:v>
                </c:pt>
                <c:pt idx="69" formatCode="0.00">
                  <c:v>5.1639999999999997</c:v>
                </c:pt>
                <c:pt idx="70" formatCode="0.00">
                  <c:v>5.1859999999999999</c:v>
                </c:pt>
                <c:pt idx="71" formatCode="0.00">
                  <c:v>5.0960000000000001</c:v>
                </c:pt>
                <c:pt idx="72" formatCode="0.00">
                  <c:v>5.1859999999999999</c:v>
                </c:pt>
                <c:pt idx="73" formatCode="0.00">
                  <c:v>5.1959999999999997</c:v>
                </c:pt>
                <c:pt idx="74" formatCode="0.00">
                  <c:v>5.1360000000000001</c:v>
                </c:pt>
                <c:pt idx="75" formatCode="0.00">
                  <c:v>5.2450000000000001</c:v>
                </c:pt>
                <c:pt idx="76" formatCode="0.00">
                  <c:v>5.3170000000000002</c:v>
                </c:pt>
                <c:pt idx="77" formatCode="0.00">
                  <c:v>5.327</c:v>
                </c:pt>
                <c:pt idx="78" formatCode="0.00">
                  <c:v>5.4889999999999999</c:v>
                </c:pt>
                <c:pt idx="79" formatCode="0.00">
                  <c:v>5.6040000000000001</c:v>
                </c:pt>
                <c:pt idx="80" formatCode="0.00">
                  <c:v>5.6079999999999997</c:v>
                </c:pt>
                <c:pt idx="81" formatCode="0.00">
                  <c:v>5.5880000000000001</c:v>
                </c:pt>
                <c:pt idx="82" formatCode="0.00">
                  <c:v>5.64</c:v>
                </c:pt>
                <c:pt idx="83" formatCode="0.00">
                  <c:v>5.4569999999999999</c:v>
                </c:pt>
                <c:pt idx="84" formatCode="0.00">
                  <c:v>5.4989999999999997</c:v>
                </c:pt>
                <c:pt idx="85" formatCode="0.00">
                  <c:v>5.6280000000000001</c:v>
                </c:pt>
                <c:pt idx="86" formatCode="0.00">
                  <c:v>5.6509999999999998</c:v>
                </c:pt>
                <c:pt idx="87" formatCode="0.00">
                  <c:v>5.7619999999999996</c:v>
                </c:pt>
                <c:pt idx="88" formatCode="0.00">
                  <c:v>5.69</c:v>
                </c:pt>
                <c:pt idx="89" formatCode="0.00">
                  <c:v>5.516</c:v>
                </c:pt>
                <c:pt idx="90" formatCode="0.00">
                  <c:v>5.5030000000000001</c:v>
                </c:pt>
                <c:pt idx="91" formatCode="0.00">
                  <c:v>5.4859999999999998</c:v>
                </c:pt>
                <c:pt idx="92" formatCode="0.00">
                  <c:v>5.5350000000000001</c:v>
                </c:pt>
                <c:pt idx="93" formatCode="0.00">
                  <c:v>5.577</c:v>
                </c:pt>
                <c:pt idx="94" formatCode="0.00">
                  <c:v>5.5940000000000003</c:v>
                </c:pt>
                <c:pt idx="95" formatCode="0.00">
                  <c:v>5.4880000000000004</c:v>
                </c:pt>
                <c:pt idx="96" formatCode="0.00">
                  <c:v>5.5629999999999997</c:v>
                </c:pt>
                <c:pt idx="97" formatCode="0.00">
                  <c:v>5.56</c:v>
                </c:pt>
                <c:pt idx="98" formatCode="0.00">
                  <c:v>5.5110000000000001</c:v>
                </c:pt>
                <c:pt idx="99" formatCode="0.00">
                  <c:v>5.4370000000000003</c:v>
                </c:pt>
                <c:pt idx="100" formatCode="0.00">
                  <c:v>5.3979999999999997</c:v>
                </c:pt>
                <c:pt idx="101" formatCode="0.00">
                  <c:v>5.3959999999999999</c:v>
                </c:pt>
                <c:pt idx="102" formatCode="0.00">
                  <c:v>5.3940000000000001</c:v>
                </c:pt>
                <c:pt idx="103" formatCode="0.00">
                  <c:v>5.3570000000000002</c:v>
                </c:pt>
                <c:pt idx="104" formatCode="0.00">
                  <c:v>5.2720000000000002</c:v>
                </c:pt>
                <c:pt idx="105" formatCode="0.00">
                  <c:v>5.55</c:v>
                </c:pt>
                <c:pt idx="106" formatCode="0.00">
                  <c:v>5.5869999999999997</c:v>
                </c:pt>
                <c:pt idx="107" formatCode="0.00">
                  <c:v>5.468</c:v>
                </c:pt>
                <c:pt idx="108" formatCode="0.00">
                  <c:v>5.5519999999999996</c:v>
                </c:pt>
                <c:pt idx="109" formatCode="0.00">
                  <c:v>5.5220000000000002</c:v>
                </c:pt>
                <c:pt idx="110" formatCode="0.00">
                  <c:v>5.4790000000000001</c:v>
                </c:pt>
                <c:pt idx="111" formatCode="0.00">
                  <c:v>5.4589999999999996</c:v>
                </c:pt>
                <c:pt idx="112" formatCode="0.00">
                  <c:v>5.4459999999999997</c:v>
                </c:pt>
                <c:pt idx="113" formatCode="0.00">
                  <c:v>5.4</c:v>
                </c:pt>
                <c:pt idx="114" formatCode="0.00">
                  <c:v>5.431</c:v>
                </c:pt>
                <c:pt idx="115" formatCode="0.00">
                  <c:v>5.4</c:v>
                </c:pt>
                <c:pt idx="116" formatCode="0.00">
                  <c:v>5.3390000000000004</c:v>
                </c:pt>
                <c:pt idx="117" formatCode="0.00">
                  <c:v>5.2990000000000004</c:v>
                </c:pt>
                <c:pt idx="118" formatCode="0.00">
                  <c:v>5.2830000000000004</c:v>
                </c:pt>
                <c:pt idx="119" formatCode="0.00">
                  <c:v>5.1840000000000002</c:v>
                </c:pt>
                <c:pt idx="120" formatCode="0.00">
                  <c:v>5.1020000000000003</c:v>
                </c:pt>
                <c:pt idx="121" formatCode="0.00">
                  <c:v>4.9349999999999996</c:v>
                </c:pt>
                <c:pt idx="122" formatCode="0.00">
                  <c:v>4.8319999999999999</c:v>
                </c:pt>
                <c:pt idx="123" formatCode="0.00">
                  <c:v>4.8280000000000003</c:v>
                </c:pt>
                <c:pt idx="124" formatCode="0.00">
                  <c:v>4.7949999999999999</c:v>
                </c:pt>
                <c:pt idx="125" formatCode="0.00">
                  <c:v>4.6760000000000002</c:v>
                </c:pt>
                <c:pt idx="126" formatCode="0.00">
                  <c:v>4.6989999999999998</c:v>
                </c:pt>
                <c:pt idx="127" formatCode="0.00">
                  <c:v>4.6669999999999998</c:v>
                </c:pt>
                <c:pt idx="128" formatCode="0.00">
                  <c:v>4.6520000000000001</c:v>
                </c:pt>
                <c:pt idx="129" formatCode="0.00">
                  <c:v>4.6559999999999997</c:v>
                </c:pt>
                <c:pt idx="130" formatCode="0.00">
                  <c:v>4.6630000000000003</c:v>
                </c:pt>
                <c:pt idx="131" formatCode="0.00">
                  <c:v>4.5609999999999999</c:v>
                </c:pt>
                <c:pt idx="132" formatCode="0.00">
                  <c:v>4.6130000000000004</c:v>
                </c:pt>
                <c:pt idx="133" formatCode="0.00">
                  <c:v>4.7789999999999999</c:v>
                </c:pt>
                <c:pt idx="134" formatCode="0.00">
                  <c:v>4.5709999999999997</c:v>
                </c:pt>
                <c:pt idx="135" formatCode="0.00">
                  <c:v>4.6079999999999997</c:v>
                </c:pt>
                <c:pt idx="136" formatCode="0.00">
                  <c:v>4.5279999999999996</c:v>
                </c:pt>
                <c:pt idx="137" formatCode="0.00">
                  <c:v>4.4710000000000001</c:v>
                </c:pt>
                <c:pt idx="138" formatCode="0.00">
                  <c:v>4.4690000000000003</c:v>
                </c:pt>
                <c:pt idx="139" formatCode="0.00">
                  <c:v>4.4359999999999999</c:v>
                </c:pt>
                <c:pt idx="140" formatCode="0.00">
                  <c:v>4.4329999999999998</c:v>
                </c:pt>
                <c:pt idx="141" formatCode="0.00">
                  <c:v>4.4260000000000002</c:v>
                </c:pt>
                <c:pt idx="142" formatCode="0.00">
                  <c:v>4.4000000000000004</c:v>
                </c:pt>
                <c:pt idx="143" formatCode="0.00">
                  <c:v>4.3289999999999997</c:v>
                </c:pt>
                <c:pt idx="144" formatCode="0.00">
                  <c:v>4.3739999999999997</c:v>
                </c:pt>
                <c:pt idx="145" formatCode="0.00">
                  <c:v>4.3810000000000002</c:v>
                </c:pt>
                <c:pt idx="146" formatCode="0.00">
                  <c:v>4.2859999999999996</c:v>
                </c:pt>
                <c:pt idx="147" formatCode="0.00">
                  <c:v>4.3239999999999998</c:v>
                </c:pt>
                <c:pt idx="148" formatCode="0.00">
                  <c:v>4.2649999999999997</c:v>
                </c:pt>
                <c:pt idx="149" formatCode="0.00">
                  <c:v>4.2329999999999997</c:v>
                </c:pt>
                <c:pt idx="150" formatCode="0.00">
                  <c:v>4.2750000000000004</c:v>
                </c:pt>
                <c:pt idx="151" formatCode="0.00">
                  <c:v>4.24</c:v>
                </c:pt>
                <c:pt idx="152" formatCode="0.00">
                  <c:v>4.2240000000000002</c:v>
                </c:pt>
                <c:pt idx="153" formatCode="0.00">
                  <c:v>4.24</c:v>
                </c:pt>
                <c:pt idx="154" formatCode="0.00">
                  <c:v>4.2229999999999999</c:v>
                </c:pt>
                <c:pt idx="155" formatCode="0.00">
                  <c:v>4.16</c:v>
                </c:pt>
                <c:pt idx="156" formatCode="0.00">
                  <c:v>4.1680000000000001</c:v>
                </c:pt>
                <c:pt idx="157" formatCode="0.00">
                  <c:v>4.1950000000000003</c:v>
                </c:pt>
                <c:pt idx="158" formatCode="0.00">
                  <c:v>4.1210000000000004</c:v>
                </c:pt>
                <c:pt idx="159" formatCode="0.00">
                  <c:v>4.1289999999999996</c:v>
                </c:pt>
                <c:pt idx="160" formatCode="0.00">
                  <c:v>4.0810000000000004</c:v>
                </c:pt>
                <c:pt idx="161" formatCode="0.00">
                  <c:v>4.0510000000000002</c:v>
                </c:pt>
                <c:pt idx="162" formatCode="0.00">
                  <c:v>4.1020000000000003</c:v>
                </c:pt>
                <c:pt idx="163" formatCode="0.00">
                  <c:v>4.0430000000000001</c:v>
                </c:pt>
                <c:pt idx="164" formatCode="0.00">
                  <c:v>4.0339999999999998</c:v>
                </c:pt>
                <c:pt idx="165" formatCode="0.00">
                  <c:v>4.0179999999999998</c:v>
                </c:pt>
                <c:pt idx="166" formatCode="0.00">
                  <c:v>4.0190000000000001</c:v>
                </c:pt>
                <c:pt idx="167" formatCode="0.00">
                  <c:v>3.9830000000000001</c:v>
                </c:pt>
                <c:pt idx="168" formatCode="0.00">
                  <c:v>4.0259999999999998</c:v>
                </c:pt>
                <c:pt idx="169" formatCode="0.00">
                  <c:v>4.056</c:v>
                </c:pt>
                <c:pt idx="170" formatCode="0.00">
                  <c:v>3.98</c:v>
                </c:pt>
                <c:pt idx="171" formatCode="0.00">
                  <c:v>4.0069999999999997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293376"/>
        <c:axId val="218294912"/>
      </c:lineChart>
      <c:catAx>
        <c:axId val="218293376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218294912"/>
        <c:crossesAt val="-2"/>
        <c:auto val="1"/>
        <c:lblAlgn val="ctr"/>
        <c:lblOffset val="100"/>
        <c:tickLblSkip val="24"/>
        <c:tickMarkSkip val="12"/>
        <c:noMultiLvlLbl val="1"/>
      </c:catAx>
      <c:valAx>
        <c:axId val="218294912"/>
        <c:scaling>
          <c:orientation val="minMax"/>
          <c:max val="10"/>
          <c:min val="-2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1"/>
        <c:majorTickMark val="out"/>
        <c:minorTickMark val="none"/>
        <c:tickLblPos val="nextTo"/>
        <c:spPr>
          <a:noFill/>
          <a:ln w="31750">
            <a:noFill/>
          </a:ln>
        </c:spPr>
        <c:crossAx val="218293376"/>
        <c:crosses val="autoZero"/>
        <c:crossBetween val="midCat"/>
        <c:majorUnit val="2"/>
      </c:val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16658945854927271"/>
          <c:y val="0.86073390964935903"/>
          <c:w val="0.69087018646952247"/>
          <c:h val="0.1360929365117161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'DKØKO Udlån til husholdningerne'!$B$4</c:f>
              <c:strCache>
                <c:ptCount val="1"/>
                <c:pt idx="0">
                  <c:v> Pengeinstitutter</c:v>
                </c:pt>
              </c:strCache>
            </c:strRef>
          </c:tx>
          <c:spPr>
            <a:solidFill>
              <a:srgbClr val="AAA631"/>
            </a:solidFill>
            <a:ln w="69850">
              <a:solidFill>
                <a:srgbClr val="AAA631"/>
              </a:solidFill>
            </a:ln>
          </c:spPr>
          <c:invertIfNegative val="0"/>
          <c:cat>
            <c:numRef>
              <c:f>'DKØKO Udlån til husholdningerne'!$A$5:$A$208</c:f>
              <c:numCache>
                <c:formatCode>yyyy</c:formatCode>
                <c:ptCount val="204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</c:numCache>
            </c:numRef>
          </c:cat>
          <c:val>
            <c:numRef>
              <c:f>'DKØKO Udlån til husholdningerne'!$B$5:$B$208</c:f>
              <c:numCache>
                <c:formatCode>0</c:formatCode>
                <c:ptCount val="204"/>
                <c:pt idx="0">
                  <c:v>251073.8</c:v>
                </c:pt>
                <c:pt idx="1">
                  <c:v>249931.4</c:v>
                </c:pt>
                <c:pt idx="2">
                  <c:v>258657.4</c:v>
                </c:pt>
                <c:pt idx="3">
                  <c:v>254658.3</c:v>
                </c:pt>
                <c:pt idx="4">
                  <c:v>251579.6</c:v>
                </c:pt>
                <c:pt idx="5" formatCode="0.00">
                  <c:v>260829.8</c:v>
                </c:pt>
                <c:pt idx="6" formatCode="0.00">
                  <c:v>256821.3</c:v>
                </c:pt>
                <c:pt idx="7" formatCode="0.00">
                  <c:v>256133.1</c:v>
                </c:pt>
                <c:pt idx="8" formatCode="0.00">
                  <c:v>266120.2</c:v>
                </c:pt>
                <c:pt idx="9" formatCode="0.00">
                  <c:v>263041.2</c:v>
                </c:pt>
                <c:pt idx="10" formatCode="0.00">
                  <c:v>262016.6</c:v>
                </c:pt>
                <c:pt idx="11" formatCode="0.00">
                  <c:v>278007.7</c:v>
                </c:pt>
                <c:pt idx="12" formatCode="0.00">
                  <c:v>271277.09999999998</c:v>
                </c:pt>
                <c:pt idx="13" formatCode="0.00">
                  <c:v>272086.5</c:v>
                </c:pt>
                <c:pt idx="14" formatCode="0.00">
                  <c:v>284330.09999999998</c:v>
                </c:pt>
                <c:pt idx="15" formatCode="0.00">
                  <c:v>284571.8</c:v>
                </c:pt>
                <c:pt idx="16" formatCode="0.00">
                  <c:v>286328.8</c:v>
                </c:pt>
                <c:pt idx="17" formatCode="0.00">
                  <c:v>298916.09999999998</c:v>
                </c:pt>
                <c:pt idx="18" formatCode="0.00">
                  <c:v>296855.2</c:v>
                </c:pt>
                <c:pt idx="19" formatCode="0.00">
                  <c:v>298714.90000000002</c:v>
                </c:pt>
                <c:pt idx="20" formatCode="0.00">
                  <c:v>309836.79999999999</c:v>
                </c:pt>
                <c:pt idx="21" formatCode="0.00">
                  <c:v>311218</c:v>
                </c:pt>
                <c:pt idx="22" formatCode="0.00">
                  <c:v>313456.8</c:v>
                </c:pt>
                <c:pt idx="23" formatCode="0.00">
                  <c:v>330970.59999999998</c:v>
                </c:pt>
                <c:pt idx="24" formatCode="0.00">
                  <c:v>327977.2</c:v>
                </c:pt>
                <c:pt idx="25" formatCode="0.00">
                  <c:v>335301.3</c:v>
                </c:pt>
                <c:pt idx="26" formatCode="0.00">
                  <c:v>349532.3</c:v>
                </c:pt>
                <c:pt idx="27" formatCode="0.00">
                  <c:v>347148.7</c:v>
                </c:pt>
                <c:pt idx="28" formatCode="0.00">
                  <c:v>350461.8</c:v>
                </c:pt>
                <c:pt idx="29" formatCode="0.00">
                  <c:v>365144.8</c:v>
                </c:pt>
                <c:pt idx="30" formatCode="0.00">
                  <c:v>361713.8</c:v>
                </c:pt>
                <c:pt idx="31" formatCode="0.00">
                  <c:v>365216.2</c:v>
                </c:pt>
                <c:pt idx="32" formatCode="0.00">
                  <c:v>376704.5</c:v>
                </c:pt>
                <c:pt idx="33" formatCode="0.00">
                  <c:v>377238.3</c:v>
                </c:pt>
                <c:pt idx="34" formatCode="0.00">
                  <c:v>379975.4</c:v>
                </c:pt>
                <c:pt idx="35" formatCode="0.00">
                  <c:v>400885.4</c:v>
                </c:pt>
                <c:pt idx="36" formatCode="0.00">
                  <c:v>393498.2</c:v>
                </c:pt>
                <c:pt idx="37" formatCode="0.00">
                  <c:v>398632.2</c:v>
                </c:pt>
                <c:pt idx="38" formatCode="0.00">
                  <c:v>413101.2</c:v>
                </c:pt>
                <c:pt idx="39" formatCode="0.00">
                  <c:v>414950.6</c:v>
                </c:pt>
                <c:pt idx="40" formatCode="0.00">
                  <c:v>420276.4</c:v>
                </c:pt>
                <c:pt idx="41" formatCode="0.00">
                  <c:v>434923.7</c:v>
                </c:pt>
                <c:pt idx="42" formatCode="0.00">
                  <c:v>436437.6</c:v>
                </c:pt>
                <c:pt idx="43" formatCode="0.00">
                  <c:v>440929.1</c:v>
                </c:pt>
                <c:pt idx="44" formatCode="0.00">
                  <c:v>454237.5</c:v>
                </c:pt>
                <c:pt idx="45" formatCode="0.00">
                  <c:v>455696.6</c:v>
                </c:pt>
                <c:pt idx="46" formatCode="0.00">
                  <c:v>461519.1</c:v>
                </c:pt>
                <c:pt idx="47" formatCode="0.00">
                  <c:v>482974.1</c:v>
                </c:pt>
                <c:pt idx="48" formatCode="0.00">
                  <c:v>477585.2</c:v>
                </c:pt>
                <c:pt idx="49" formatCode="0.00">
                  <c:v>482911.3</c:v>
                </c:pt>
                <c:pt idx="50" formatCode="0.00">
                  <c:v>495515.4</c:v>
                </c:pt>
                <c:pt idx="51" formatCode="0.00">
                  <c:v>497177.59999999998</c:v>
                </c:pt>
                <c:pt idx="52" formatCode="0.00">
                  <c:v>500914.4</c:v>
                </c:pt>
                <c:pt idx="53" formatCode="0.00">
                  <c:v>516328.8</c:v>
                </c:pt>
                <c:pt idx="54" formatCode="0.00">
                  <c:v>517300</c:v>
                </c:pt>
                <c:pt idx="55" formatCode="0.00">
                  <c:v>521367.4</c:v>
                </c:pt>
                <c:pt idx="56" formatCode="0.00">
                  <c:v>536075</c:v>
                </c:pt>
                <c:pt idx="57" formatCode="0.00">
                  <c:v>536323.19999999995</c:v>
                </c:pt>
                <c:pt idx="58" formatCode="0.00">
                  <c:v>542787.9</c:v>
                </c:pt>
                <c:pt idx="59" formatCode="0.00">
                  <c:v>567170.30000000005</c:v>
                </c:pt>
                <c:pt idx="60" formatCode="0.00">
                  <c:v>556827.1</c:v>
                </c:pt>
                <c:pt idx="61" formatCode="0.00">
                  <c:v>557274.1</c:v>
                </c:pt>
                <c:pt idx="62" formatCode="0.00">
                  <c:v>574817.1</c:v>
                </c:pt>
                <c:pt idx="63" formatCode="0.00">
                  <c:v>571192.30000000005</c:v>
                </c:pt>
                <c:pt idx="64" formatCode="0.00">
                  <c:v>570195.4</c:v>
                </c:pt>
                <c:pt idx="65" formatCode="0.00">
                  <c:v>590682.69999999995</c:v>
                </c:pt>
                <c:pt idx="66" formatCode="0.00">
                  <c:v>586530.69999999995</c:v>
                </c:pt>
                <c:pt idx="67" formatCode="0.00">
                  <c:v>585126.5</c:v>
                </c:pt>
                <c:pt idx="68" formatCode="0.00">
                  <c:v>604294.1</c:v>
                </c:pt>
                <c:pt idx="69" formatCode="0.00">
                  <c:v>600371.69999999995</c:v>
                </c:pt>
                <c:pt idx="70" formatCode="0.00">
                  <c:v>595400.69999999995</c:v>
                </c:pt>
                <c:pt idx="71" formatCode="0.00">
                  <c:v>599864.4</c:v>
                </c:pt>
                <c:pt idx="72" formatCode="0.00">
                  <c:v>592229.19999999995</c:v>
                </c:pt>
                <c:pt idx="73" formatCode="0.00">
                  <c:v>586945.69999999995</c:v>
                </c:pt>
                <c:pt idx="74" formatCode="0.00">
                  <c:v>591600.9</c:v>
                </c:pt>
                <c:pt idx="75" formatCode="0.00">
                  <c:v>582669.5</c:v>
                </c:pt>
                <c:pt idx="76" formatCode="0.00">
                  <c:v>576711.30000000005</c:v>
                </c:pt>
                <c:pt idx="77" formatCode="0.00">
                  <c:v>583743</c:v>
                </c:pt>
                <c:pt idx="78" formatCode="0.00">
                  <c:v>573894.6</c:v>
                </c:pt>
                <c:pt idx="79" formatCode="0.00">
                  <c:v>570321.80000000005</c:v>
                </c:pt>
                <c:pt idx="80" formatCode="0.00">
                  <c:v>581759.4</c:v>
                </c:pt>
                <c:pt idx="81" formatCode="0.00">
                  <c:v>575552.30000000005</c:v>
                </c:pt>
                <c:pt idx="82" formatCode="0.00">
                  <c:v>575024.9</c:v>
                </c:pt>
                <c:pt idx="83" formatCode="0.00">
                  <c:v>589070.6</c:v>
                </c:pt>
                <c:pt idx="84" formatCode="0.00">
                  <c:v>579018</c:v>
                </c:pt>
                <c:pt idx="85" formatCode="0.00">
                  <c:v>575279.30000000005</c:v>
                </c:pt>
                <c:pt idx="86" formatCode="0.00">
                  <c:v>585502.30000000005</c:v>
                </c:pt>
                <c:pt idx="87" formatCode="0.00">
                  <c:v>577855.30000000005</c:v>
                </c:pt>
                <c:pt idx="88" formatCode="0.00">
                  <c:v>578563.1</c:v>
                </c:pt>
                <c:pt idx="89" formatCode="0.00">
                  <c:v>588707.69999999995</c:v>
                </c:pt>
                <c:pt idx="90" formatCode="0.00">
                  <c:v>583101.80000000005</c:v>
                </c:pt>
                <c:pt idx="91" formatCode="0.00">
                  <c:v>583214.19999999995</c:v>
                </c:pt>
                <c:pt idx="92" formatCode="0.00">
                  <c:v>593155</c:v>
                </c:pt>
                <c:pt idx="93" formatCode="0.00">
                  <c:v>584461.1</c:v>
                </c:pt>
                <c:pt idx="94" formatCode="0.00">
                  <c:v>581523.69999999995</c:v>
                </c:pt>
                <c:pt idx="95" formatCode="0.00">
                  <c:v>590898.9</c:v>
                </c:pt>
                <c:pt idx="96" formatCode="0.00">
                  <c:v>582116.30000000005</c:v>
                </c:pt>
                <c:pt idx="97" formatCode="0.00">
                  <c:v>580584</c:v>
                </c:pt>
                <c:pt idx="98" formatCode="0.00">
                  <c:v>585411.9</c:v>
                </c:pt>
                <c:pt idx="99" formatCode="0.00">
                  <c:v>577562.80000000005</c:v>
                </c:pt>
                <c:pt idx="100" formatCode="0.00">
                  <c:v>573865.1</c:v>
                </c:pt>
                <c:pt idx="101" formatCode="0.00">
                  <c:v>581437</c:v>
                </c:pt>
                <c:pt idx="102" formatCode="0.00">
                  <c:v>577655.9</c:v>
                </c:pt>
                <c:pt idx="103" formatCode="0.00">
                  <c:v>577014.19999999995</c:v>
                </c:pt>
                <c:pt idx="104" formatCode="0.00">
                  <c:v>581943.19999999995</c:v>
                </c:pt>
                <c:pt idx="105" formatCode="0.00">
                  <c:v>576769.69999999995</c:v>
                </c:pt>
                <c:pt idx="106" formatCode="0.00">
                  <c:v>572064.5</c:v>
                </c:pt>
                <c:pt idx="107" formatCode="0.00">
                  <c:v>577938</c:v>
                </c:pt>
                <c:pt idx="108" formatCode="0.00">
                  <c:v>569109.9</c:v>
                </c:pt>
                <c:pt idx="109" formatCode="0.00">
                  <c:v>564890.6</c:v>
                </c:pt>
                <c:pt idx="110" formatCode="0.00">
                  <c:v>572683.30000000005</c:v>
                </c:pt>
                <c:pt idx="111" formatCode="0.00">
                  <c:v>563841.5</c:v>
                </c:pt>
                <c:pt idx="112" formatCode="0.00">
                  <c:v>558509.69999999995</c:v>
                </c:pt>
                <c:pt idx="113" formatCode="0.00">
                  <c:v>569168.5</c:v>
                </c:pt>
                <c:pt idx="114" formatCode="0.00">
                  <c:v>561670.1</c:v>
                </c:pt>
                <c:pt idx="115" formatCode="0.00">
                  <c:v>557557.4</c:v>
                </c:pt>
                <c:pt idx="116" formatCode="0.00">
                  <c:v>563538.6</c:v>
                </c:pt>
                <c:pt idx="117" formatCode="0.00">
                  <c:v>553887.30000000005</c:v>
                </c:pt>
                <c:pt idx="118" formatCode="0.00">
                  <c:v>550003.80000000005</c:v>
                </c:pt>
                <c:pt idx="119" formatCode="0.00">
                  <c:v>556643</c:v>
                </c:pt>
                <c:pt idx="120" formatCode="0.00">
                  <c:v>547092.6</c:v>
                </c:pt>
                <c:pt idx="121" formatCode="0.00">
                  <c:v>543705.80000000005</c:v>
                </c:pt>
                <c:pt idx="122" formatCode="0.00">
                  <c:v>549252</c:v>
                </c:pt>
                <c:pt idx="123" formatCode="0.00">
                  <c:v>542913.1</c:v>
                </c:pt>
                <c:pt idx="124" formatCode="0.00">
                  <c:v>540671.6</c:v>
                </c:pt>
                <c:pt idx="125" formatCode="0.00">
                  <c:v>544252.80000000005</c:v>
                </c:pt>
                <c:pt idx="126" formatCode="0.00">
                  <c:v>539594.5</c:v>
                </c:pt>
                <c:pt idx="127" formatCode="0.00">
                  <c:v>536446.30000000005</c:v>
                </c:pt>
                <c:pt idx="128" formatCode="0.00">
                  <c:v>543102.19999999995</c:v>
                </c:pt>
                <c:pt idx="129" formatCode="0.00">
                  <c:v>535938</c:v>
                </c:pt>
                <c:pt idx="130" formatCode="0.00">
                  <c:v>533911.19999999995</c:v>
                </c:pt>
                <c:pt idx="131" formatCode="0.00">
                  <c:v>538723.69999999995</c:v>
                </c:pt>
                <c:pt idx="132" formatCode="0.00">
                  <c:v>531378.9</c:v>
                </c:pt>
                <c:pt idx="133" formatCode="0.00">
                  <c:v>528874.19999999995</c:v>
                </c:pt>
                <c:pt idx="134" formatCode="0.00">
                  <c:v>538812.30000000005</c:v>
                </c:pt>
                <c:pt idx="135" formatCode="0.00">
                  <c:v>532481</c:v>
                </c:pt>
                <c:pt idx="136" formatCode="0.00">
                  <c:v>530518.80000000005</c:v>
                </c:pt>
                <c:pt idx="137" formatCode="0.00">
                  <c:v>539097.59999999998</c:v>
                </c:pt>
                <c:pt idx="138" formatCode="0.00">
                  <c:v>530630.69999999995</c:v>
                </c:pt>
                <c:pt idx="139" formatCode="0.00">
                  <c:v>528838.6</c:v>
                </c:pt>
                <c:pt idx="140" formatCode="0.00">
                  <c:v>543333.5</c:v>
                </c:pt>
                <c:pt idx="141" formatCode="0.00">
                  <c:v>535590.30000000005</c:v>
                </c:pt>
                <c:pt idx="142" formatCode="0.00">
                  <c:v>530996.19999999995</c:v>
                </c:pt>
                <c:pt idx="143" formatCode="0.00">
                  <c:v>545766.19999999995</c:v>
                </c:pt>
                <c:pt idx="144" formatCode="0.00">
                  <c:v>527924</c:v>
                </c:pt>
                <c:pt idx="145" formatCode="0.00">
                  <c:v>524406.19999999995</c:v>
                </c:pt>
                <c:pt idx="146" formatCode="0.00">
                  <c:v>538113.69999999995</c:v>
                </c:pt>
                <c:pt idx="147" formatCode="0.00">
                  <c:v>525341.19999999995</c:v>
                </c:pt>
                <c:pt idx="148" formatCode="0.00">
                  <c:v>523361.3</c:v>
                </c:pt>
                <c:pt idx="149" formatCode="0.00">
                  <c:v>533005.5</c:v>
                </c:pt>
                <c:pt idx="150" formatCode="0.00">
                  <c:v>521527.8</c:v>
                </c:pt>
                <c:pt idx="151" formatCode="0.00">
                  <c:v>520532.9</c:v>
                </c:pt>
                <c:pt idx="152" formatCode="0.00">
                  <c:v>530380.30000000005</c:v>
                </c:pt>
                <c:pt idx="153" formatCode="0.00">
                  <c:v>518717.6</c:v>
                </c:pt>
                <c:pt idx="154" formatCode="0.00">
                  <c:v>514151</c:v>
                </c:pt>
                <c:pt idx="155" formatCode="0.00">
                  <c:v>523278</c:v>
                </c:pt>
                <c:pt idx="156" formatCode="0.00">
                  <c:v>513846.8</c:v>
                </c:pt>
                <c:pt idx="157" formatCode="0.00">
                  <c:v>512199.6</c:v>
                </c:pt>
                <c:pt idx="158" formatCode="0.00">
                  <c:v>522760.8</c:v>
                </c:pt>
                <c:pt idx="159" formatCode="0.00">
                  <c:v>509300.9</c:v>
                </c:pt>
                <c:pt idx="160" formatCode="0.00">
                  <c:v>507606.9</c:v>
                </c:pt>
                <c:pt idx="161" formatCode="0.00">
                  <c:v>518249.8</c:v>
                </c:pt>
                <c:pt idx="162" formatCode="0.00">
                  <c:v>509509.9</c:v>
                </c:pt>
                <c:pt idx="163" formatCode="0.00">
                  <c:v>508349.8</c:v>
                </c:pt>
                <c:pt idx="164" formatCode="0.00">
                  <c:v>521549.6</c:v>
                </c:pt>
                <c:pt idx="165" formatCode="0.00">
                  <c:v>511261.3</c:v>
                </c:pt>
                <c:pt idx="166" formatCode="0.00">
                  <c:v>510990.8</c:v>
                </c:pt>
                <c:pt idx="167" formatCode="0.00">
                  <c:v>519360.9</c:v>
                </c:pt>
                <c:pt idx="168" formatCode="0.00">
                  <c:v>504246.4</c:v>
                </c:pt>
                <c:pt idx="169" formatCode="0.00">
                  <c:v>502996.7</c:v>
                </c:pt>
                <c:pt idx="170" formatCode="0.00">
                  <c:v>514311.5</c:v>
                </c:pt>
                <c:pt idx="171" formatCode="0.00">
                  <c:v>501217</c:v>
                </c:pt>
                <c:pt idx="172" formatCode="0.00">
                  <c:v>500217.1</c:v>
                </c:pt>
                <c:pt idx="173" formatCode="0.00">
                  <c:v>508334.7</c:v>
                </c:pt>
                <c:pt idx="174" formatCode="0.00">
                  <c:v>495144.5</c:v>
                </c:pt>
                <c:pt idx="175" formatCode="0.00">
                  <c:v>494202</c:v>
                </c:pt>
                <c:pt idx="176" formatCode="0.00">
                  <c:v>503007.9</c:v>
                </c:pt>
                <c:pt idx="177" formatCode="0.00">
                  <c:v>490712.6</c:v>
                </c:pt>
                <c:pt idx="178" formatCode="0.00">
                  <c:v>488776.6</c:v>
                </c:pt>
                <c:pt idx="179" formatCode="0.00">
                  <c:v>497875.20000000001</c:v>
                </c:pt>
                <c:pt idx="180" formatCode="0.00">
                  <c:v>486879.4</c:v>
                </c:pt>
                <c:pt idx="181" formatCode="0.00">
                  <c:v>485262.2</c:v>
                </c:pt>
                <c:pt idx="182" formatCode="0.00">
                  <c:v>497982.3</c:v>
                </c:pt>
                <c:pt idx="183" formatCode="0.00">
                  <c:v>486577.8</c:v>
                </c:pt>
                <c:pt idx="184" formatCode="0.00">
                  <c:v>486301.1</c:v>
                </c:pt>
                <c:pt idx="185" formatCode="0.00">
                  <c:v>495621.8</c:v>
                </c:pt>
                <c:pt idx="186" formatCode="0.00">
                  <c:v>485037.9</c:v>
                </c:pt>
                <c:pt idx="187" formatCode="0.00">
                  <c:v>486139</c:v>
                </c:pt>
                <c:pt idx="188" formatCode="0.00">
                  <c:v>492622.9</c:v>
                </c:pt>
                <c:pt idx="189" formatCode="0.00">
                  <c:v>483089.7</c:v>
                </c:pt>
                <c:pt idx="190" formatCode="0.00">
                  <c:v>483056.2</c:v>
                </c:pt>
                <c:pt idx="191" formatCode="0.00">
                  <c:v>486112.6</c:v>
                </c:pt>
                <c:pt idx="192" formatCode="0.00">
                  <c:v>478754.2</c:v>
                </c:pt>
                <c:pt idx="193" formatCode="0.00">
                  <c:v>477074.3</c:v>
                </c:pt>
                <c:pt idx="194" formatCode="0.00">
                  <c:v>484800.4</c:v>
                </c:pt>
              </c:numCache>
            </c:numRef>
          </c:val>
        </c:ser>
        <c:ser>
          <c:idx val="1"/>
          <c:order val="1"/>
          <c:tx>
            <c:strRef>
              <c:f>'DKØKO Udlån til husholdningerne'!$C$4</c:f>
              <c:strCache>
                <c:ptCount val="1"/>
                <c:pt idx="0">
                  <c:v> Realkreditinstitutter</c:v>
                </c:pt>
              </c:strCache>
            </c:strRef>
          </c:tx>
          <c:spPr>
            <a:solidFill>
              <a:srgbClr val="D0CD8D"/>
            </a:solidFill>
            <a:ln w="69850">
              <a:solidFill>
                <a:srgbClr val="D0CD8D"/>
              </a:solidFill>
            </a:ln>
          </c:spPr>
          <c:invertIfNegative val="0"/>
          <c:cat>
            <c:numRef>
              <c:f>'DKØKO Udlån til husholdningerne'!$A$5:$A$208</c:f>
              <c:numCache>
                <c:formatCode>yyyy</c:formatCode>
                <c:ptCount val="204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</c:numCache>
            </c:numRef>
          </c:cat>
          <c:val>
            <c:numRef>
              <c:f>'DKØKO Udlån til husholdningerne'!$C$5:$C$208</c:f>
              <c:numCache>
                <c:formatCode>0</c:formatCode>
                <c:ptCount val="204"/>
                <c:pt idx="0">
                  <c:v>968431.1</c:v>
                </c:pt>
                <c:pt idx="1">
                  <c:v>978210.1</c:v>
                </c:pt>
                <c:pt idx="2">
                  <c:v>987572.1</c:v>
                </c:pt>
                <c:pt idx="3">
                  <c:v>993698.7</c:v>
                </c:pt>
                <c:pt idx="4">
                  <c:v>1003698.5</c:v>
                </c:pt>
                <c:pt idx="5" formatCode="0.00">
                  <c:v>1008207.3</c:v>
                </c:pt>
                <c:pt idx="6" formatCode="0.00">
                  <c:v>1015465.9</c:v>
                </c:pt>
                <c:pt idx="7" formatCode="0.00">
                  <c:v>1022580.2</c:v>
                </c:pt>
                <c:pt idx="8" formatCode="0.00">
                  <c:v>1026140.3</c:v>
                </c:pt>
                <c:pt idx="9" formatCode="0.00">
                  <c:v>1031606.3</c:v>
                </c:pt>
                <c:pt idx="10" formatCode="0.00">
                  <c:v>1037420.4</c:v>
                </c:pt>
                <c:pt idx="11" formatCode="0.00">
                  <c:v>1039244.4</c:v>
                </c:pt>
                <c:pt idx="12" formatCode="0.00">
                  <c:v>1050533.3</c:v>
                </c:pt>
                <c:pt idx="13" formatCode="0.00">
                  <c:v>1052044.7</c:v>
                </c:pt>
                <c:pt idx="14" formatCode="0.00">
                  <c:v>1060854.8999999999</c:v>
                </c:pt>
                <c:pt idx="15" formatCode="0.00">
                  <c:v>1066671</c:v>
                </c:pt>
                <c:pt idx="16" formatCode="0.00">
                  <c:v>1073986.2</c:v>
                </c:pt>
                <c:pt idx="17" formatCode="0.00">
                  <c:v>1082074.2</c:v>
                </c:pt>
                <c:pt idx="18" formatCode="0.00">
                  <c:v>1086581.8999999999</c:v>
                </c:pt>
                <c:pt idx="19" formatCode="0.00">
                  <c:v>1092503.7</c:v>
                </c:pt>
                <c:pt idx="20" formatCode="0.00">
                  <c:v>1091884.6000000001</c:v>
                </c:pt>
                <c:pt idx="21" formatCode="0.00">
                  <c:v>1096990.5</c:v>
                </c:pt>
                <c:pt idx="22" formatCode="0.00">
                  <c:v>1103393.2</c:v>
                </c:pt>
                <c:pt idx="23" formatCode="0.00">
                  <c:v>1105627.1000000001</c:v>
                </c:pt>
                <c:pt idx="24" formatCode="0.00">
                  <c:v>1114110.3</c:v>
                </c:pt>
                <c:pt idx="25" formatCode="0.00">
                  <c:v>1123959.1000000001</c:v>
                </c:pt>
                <c:pt idx="26" formatCode="0.00">
                  <c:v>1133424.8</c:v>
                </c:pt>
                <c:pt idx="27" formatCode="0.00">
                  <c:v>1140539.8</c:v>
                </c:pt>
                <c:pt idx="28" formatCode="0.00">
                  <c:v>1156324.6000000001</c:v>
                </c:pt>
                <c:pt idx="29" formatCode="0.00">
                  <c:v>1173213.3</c:v>
                </c:pt>
                <c:pt idx="30" formatCode="0.00">
                  <c:v>1183779.8999999999</c:v>
                </c:pt>
                <c:pt idx="31" formatCode="0.00">
                  <c:v>1212727</c:v>
                </c:pt>
                <c:pt idx="32" formatCode="0.00">
                  <c:v>1212476.7</c:v>
                </c:pt>
                <c:pt idx="33" formatCode="0.00">
                  <c:v>1218776.2</c:v>
                </c:pt>
                <c:pt idx="34" formatCode="0.00">
                  <c:v>1232814.8999999999</c:v>
                </c:pt>
                <c:pt idx="35" formatCode="0.00">
                  <c:v>1241512.8</c:v>
                </c:pt>
                <c:pt idx="36" formatCode="0.00">
                  <c:v>1261921.8</c:v>
                </c:pt>
                <c:pt idx="37" formatCode="0.00">
                  <c:v>1272272.7</c:v>
                </c:pt>
                <c:pt idx="38" formatCode="0.00">
                  <c:v>1285248.2</c:v>
                </c:pt>
                <c:pt idx="39" formatCode="0.00">
                  <c:v>1298098</c:v>
                </c:pt>
                <c:pt idx="40" formatCode="0.00">
                  <c:v>1311018.1000000001</c:v>
                </c:pt>
                <c:pt idx="41" formatCode="0.00">
                  <c:v>1320698.2</c:v>
                </c:pt>
                <c:pt idx="42" formatCode="0.00">
                  <c:v>1332943.7</c:v>
                </c:pt>
                <c:pt idx="43" formatCode="0.00">
                  <c:v>1341594</c:v>
                </c:pt>
                <c:pt idx="44" formatCode="0.00">
                  <c:v>1350359.7</c:v>
                </c:pt>
                <c:pt idx="45" formatCode="0.00">
                  <c:v>1361103.9</c:v>
                </c:pt>
                <c:pt idx="46" formatCode="0.00">
                  <c:v>1372730.1</c:v>
                </c:pt>
                <c:pt idx="47" formatCode="0.00">
                  <c:v>1375329.2</c:v>
                </c:pt>
                <c:pt idx="48" formatCode="0.00">
                  <c:v>1389983.8</c:v>
                </c:pt>
                <c:pt idx="49" formatCode="0.00">
                  <c:v>1398206.7</c:v>
                </c:pt>
                <c:pt idx="50" formatCode="0.00">
                  <c:v>1408168.4</c:v>
                </c:pt>
                <c:pt idx="51" formatCode="0.00">
                  <c:v>1417951.3</c:v>
                </c:pt>
                <c:pt idx="52" formatCode="0.00">
                  <c:v>1429040.6</c:v>
                </c:pt>
                <c:pt idx="53" formatCode="0.00">
                  <c:v>1440740.5</c:v>
                </c:pt>
                <c:pt idx="54" formatCode="0.00">
                  <c:v>1453241</c:v>
                </c:pt>
                <c:pt idx="55" formatCode="0.00">
                  <c:v>1464192.7</c:v>
                </c:pt>
                <c:pt idx="56" formatCode="0.00">
                  <c:v>1471075.1</c:v>
                </c:pt>
                <c:pt idx="57" formatCode="0.00">
                  <c:v>1480091.7</c:v>
                </c:pt>
                <c:pt idx="58" formatCode="0.00">
                  <c:v>1490142.8</c:v>
                </c:pt>
                <c:pt idx="59" formatCode="0.00">
                  <c:v>1499331.1</c:v>
                </c:pt>
                <c:pt idx="60" formatCode="0.00">
                  <c:v>1509426.5</c:v>
                </c:pt>
                <c:pt idx="61" formatCode="0.00">
                  <c:v>1518828.9</c:v>
                </c:pt>
                <c:pt idx="62" formatCode="0.00">
                  <c:v>1524806.3</c:v>
                </c:pt>
                <c:pt idx="63" formatCode="0.00">
                  <c:v>1531767.3</c:v>
                </c:pt>
                <c:pt idx="64" formatCode="0.00">
                  <c:v>1541944.9</c:v>
                </c:pt>
                <c:pt idx="65" formatCode="0.00">
                  <c:v>1551125.4</c:v>
                </c:pt>
                <c:pt idx="66" formatCode="0.00">
                  <c:v>1561002.5</c:v>
                </c:pt>
                <c:pt idx="67" formatCode="0.00">
                  <c:v>1566683.4</c:v>
                </c:pt>
                <c:pt idx="68" formatCode="0.00">
                  <c:v>1570631.9</c:v>
                </c:pt>
                <c:pt idx="69" formatCode="0.00">
                  <c:v>1573538.1</c:v>
                </c:pt>
                <c:pt idx="70" formatCode="0.00">
                  <c:v>1580022.3</c:v>
                </c:pt>
                <c:pt idx="71" formatCode="0.00">
                  <c:v>1577050.8</c:v>
                </c:pt>
                <c:pt idx="72" formatCode="0.00">
                  <c:v>1587713.3</c:v>
                </c:pt>
                <c:pt idx="73" formatCode="0.00">
                  <c:v>1595459</c:v>
                </c:pt>
                <c:pt idx="74" formatCode="0.00">
                  <c:v>1603562.8</c:v>
                </c:pt>
                <c:pt idx="75" formatCode="0.00">
                  <c:v>1610905.3</c:v>
                </c:pt>
                <c:pt idx="76" formatCode="0.00">
                  <c:v>1618749.1</c:v>
                </c:pt>
                <c:pt idx="77" formatCode="0.00">
                  <c:v>1622680.8</c:v>
                </c:pt>
                <c:pt idx="78" formatCode="0.00">
                  <c:v>1631159.4</c:v>
                </c:pt>
                <c:pt idx="79" formatCode="0.00">
                  <c:v>1636888.4</c:v>
                </c:pt>
                <c:pt idx="80" formatCode="0.00">
                  <c:v>1638811.5</c:v>
                </c:pt>
                <c:pt idx="81" formatCode="0.00">
                  <c:v>1644114.4</c:v>
                </c:pt>
                <c:pt idx="82" formatCode="0.00">
                  <c:v>1649789.8</c:v>
                </c:pt>
                <c:pt idx="83" formatCode="0.00">
                  <c:v>1656153.1</c:v>
                </c:pt>
                <c:pt idx="84" formatCode="0.00">
                  <c:v>1660716.8</c:v>
                </c:pt>
                <c:pt idx="85" formatCode="0.00">
                  <c:v>1664611.2</c:v>
                </c:pt>
                <c:pt idx="86" formatCode="0.00">
                  <c:v>1664273.2</c:v>
                </c:pt>
                <c:pt idx="87" formatCode="0.00">
                  <c:v>1664200.7</c:v>
                </c:pt>
                <c:pt idx="88" formatCode="0.00">
                  <c:v>1667623.8</c:v>
                </c:pt>
                <c:pt idx="89" formatCode="0.00">
                  <c:v>1672308.9</c:v>
                </c:pt>
                <c:pt idx="90" formatCode="0.00">
                  <c:v>1677356.1</c:v>
                </c:pt>
                <c:pt idx="91" formatCode="0.00">
                  <c:v>1684011.9</c:v>
                </c:pt>
                <c:pt idx="92" formatCode="0.00">
                  <c:v>1682048.6</c:v>
                </c:pt>
                <c:pt idx="93" formatCode="0.00">
                  <c:v>1688731.6</c:v>
                </c:pt>
                <c:pt idx="94" formatCode="0.00">
                  <c:v>1692361</c:v>
                </c:pt>
                <c:pt idx="95" formatCode="0.00">
                  <c:v>1690056.1</c:v>
                </c:pt>
                <c:pt idx="96" formatCode="0.00">
                  <c:v>1692712.2</c:v>
                </c:pt>
                <c:pt idx="97" formatCode="0.00">
                  <c:v>1694543</c:v>
                </c:pt>
                <c:pt idx="98" formatCode="0.00">
                  <c:v>1692311.1</c:v>
                </c:pt>
                <c:pt idx="99" formatCode="0.00">
                  <c:v>1697720.8</c:v>
                </c:pt>
                <c:pt idx="100" formatCode="0.00">
                  <c:v>1700199.7</c:v>
                </c:pt>
                <c:pt idx="101" formatCode="0.00">
                  <c:v>1699570</c:v>
                </c:pt>
                <c:pt idx="102" formatCode="0.00">
                  <c:v>1703359.4</c:v>
                </c:pt>
                <c:pt idx="103" formatCode="0.00">
                  <c:v>1707486.2</c:v>
                </c:pt>
                <c:pt idx="104" formatCode="0.00">
                  <c:v>1702642.6</c:v>
                </c:pt>
                <c:pt idx="105" formatCode="0.00">
                  <c:v>1708010.2</c:v>
                </c:pt>
                <c:pt idx="106" formatCode="0.00">
                  <c:v>1711447.8</c:v>
                </c:pt>
                <c:pt idx="107" formatCode="0.00">
                  <c:v>1716804.9</c:v>
                </c:pt>
                <c:pt idx="108" formatCode="0.00">
                  <c:v>1722778.8</c:v>
                </c:pt>
                <c:pt idx="109" formatCode="0.00">
                  <c:v>1725276.4</c:v>
                </c:pt>
                <c:pt idx="110" formatCode="0.00">
                  <c:v>1723530.5</c:v>
                </c:pt>
                <c:pt idx="111" formatCode="0.00">
                  <c:v>1727724.8</c:v>
                </c:pt>
                <c:pt idx="112" formatCode="0.00">
                  <c:v>1732959.1</c:v>
                </c:pt>
                <c:pt idx="113" formatCode="0.00">
                  <c:v>1737947.5</c:v>
                </c:pt>
                <c:pt idx="114" formatCode="0.00">
                  <c:v>1740849.3</c:v>
                </c:pt>
                <c:pt idx="115" formatCode="0.00">
                  <c:v>1742684.9</c:v>
                </c:pt>
                <c:pt idx="116" formatCode="0.00">
                  <c:v>1743938.3</c:v>
                </c:pt>
                <c:pt idx="117" formatCode="0.00">
                  <c:v>1748937</c:v>
                </c:pt>
                <c:pt idx="118" formatCode="0.00">
                  <c:v>1751014.9</c:v>
                </c:pt>
                <c:pt idx="119" formatCode="0.00">
                  <c:v>1753903.3</c:v>
                </c:pt>
                <c:pt idx="120" formatCode="0.00">
                  <c:v>1758069.2</c:v>
                </c:pt>
                <c:pt idx="121" formatCode="0.00">
                  <c:v>1759711.4</c:v>
                </c:pt>
                <c:pt idx="122" formatCode="0.00">
                  <c:v>1759868.1</c:v>
                </c:pt>
                <c:pt idx="123" formatCode="0.00">
                  <c:v>1764380.2</c:v>
                </c:pt>
                <c:pt idx="124" formatCode="0.00">
                  <c:v>1766680.5</c:v>
                </c:pt>
                <c:pt idx="125" formatCode="0.00">
                  <c:v>1765847.7</c:v>
                </c:pt>
                <c:pt idx="126" formatCode="0.00">
                  <c:v>1769302.2</c:v>
                </c:pt>
                <c:pt idx="127" formatCode="0.00">
                  <c:v>1770159</c:v>
                </c:pt>
                <c:pt idx="128" formatCode="0.00">
                  <c:v>1767426.6</c:v>
                </c:pt>
                <c:pt idx="129" formatCode="0.00">
                  <c:v>1771438.8</c:v>
                </c:pt>
                <c:pt idx="130" formatCode="0.00">
                  <c:v>1776055.7</c:v>
                </c:pt>
                <c:pt idx="131" formatCode="0.00">
                  <c:v>1773453.6</c:v>
                </c:pt>
                <c:pt idx="132" formatCode="0.00">
                  <c:v>1766603</c:v>
                </c:pt>
                <c:pt idx="133" formatCode="0.00">
                  <c:v>1768815.7</c:v>
                </c:pt>
                <c:pt idx="134" formatCode="0.00">
                  <c:v>1760934.9</c:v>
                </c:pt>
                <c:pt idx="135" formatCode="0.00">
                  <c:v>1758160.6</c:v>
                </c:pt>
                <c:pt idx="136" formatCode="0.00">
                  <c:v>1760911.8</c:v>
                </c:pt>
                <c:pt idx="137" formatCode="0.00">
                  <c:v>1757608.9</c:v>
                </c:pt>
                <c:pt idx="138" formatCode="0.00">
                  <c:v>1765980.9</c:v>
                </c:pt>
                <c:pt idx="139" formatCode="0.00">
                  <c:v>1769893.7</c:v>
                </c:pt>
                <c:pt idx="140" formatCode="0.00">
                  <c:v>1760604.3</c:v>
                </c:pt>
                <c:pt idx="141" formatCode="0.00">
                  <c:v>1766631.1</c:v>
                </c:pt>
                <c:pt idx="142" formatCode="0.00">
                  <c:v>1769939.8</c:v>
                </c:pt>
                <c:pt idx="143" formatCode="0.00">
                  <c:v>1766070.3</c:v>
                </c:pt>
                <c:pt idx="144" formatCode="0.00">
                  <c:v>1769583.5</c:v>
                </c:pt>
                <c:pt idx="145" formatCode="0.00">
                  <c:v>1775026.2</c:v>
                </c:pt>
                <c:pt idx="146" formatCode="0.00">
                  <c:v>1770648.3</c:v>
                </c:pt>
                <c:pt idx="147" formatCode="0.00">
                  <c:v>1780066.8</c:v>
                </c:pt>
                <c:pt idx="148" formatCode="0.00">
                  <c:v>1785143</c:v>
                </c:pt>
                <c:pt idx="149" formatCode="0.00">
                  <c:v>1784693.3</c:v>
                </c:pt>
                <c:pt idx="150" formatCode="0.00">
                  <c:v>1799855.8</c:v>
                </c:pt>
                <c:pt idx="151" formatCode="0.00">
                  <c:v>1802089</c:v>
                </c:pt>
                <c:pt idx="152" formatCode="0.00">
                  <c:v>1796541.6</c:v>
                </c:pt>
                <c:pt idx="153" formatCode="0.00">
                  <c:v>1806106.8</c:v>
                </c:pt>
                <c:pt idx="154" formatCode="0.00">
                  <c:v>1808354.1</c:v>
                </c:pt>
                <c:pt idx="155" formatCode="0.00">
                  <c:v>1805505.7</c:v>
                </c:pt>
                <c:pt idx="156" formatCode="0.00">
                  <c:v>1806717</c:v>
                </c:pt>
                <c:pt idx="157" formatCode="0.00">
                  <c:v>1809102.8</c:v>
                </c:pt>
                <c:pt idx="158" formatCode="0.00">
                  <c:v>1802943.4</c:v>
                </c:pt>
                <c:pt idx="159" formatCode="0.00">
                  <c:v>1814082.8</c:v>
                </c:pt>
                <c:pt idx="160" formatCode="0.00">
                  <c:v>1816099.3</c:v>
                </c:pt>
                <c:pt idx="161" formatCode="0.00">
                  <c:v>1812877.5</c:v>
                </c:pt>
                <c:pt idx="162" formatCode="0.00">
                  <c:v>1823023</c:v>
                </c:pt>
                <c:pt idx="163" formatCode="0.00">
                  <c:v>1826989.7</c:v>
                </c:pt>
                <c:pt idx="164" formatCode="0.00">
                  <c:v>1823902.4</c:v>
                </c:pt>
                <c:pt idx="165" formatCode="0.00">
                  <c:v>1827561.1</c:v>
                </c:pt>
                <c:pt idx="166" formatCode="0.00">
                  <c:v>1832103.8</c:v>
                </c:pt>
                <c:pt idx="167" formatCode="0.00">
                  <c:v>1827708.8</c:v>
                </c:pt>
                <c:pt idx="168" formatCode="0.00">
                  <c:v>1836163.4</c:v>
                </c:pt>
                <c:pt idx="169" formatCode="0.00">
                  <c:v>1839491.1</c:v>
                </c:pt>
                <c:pt idx="170" formatCode="0.00">
                  <c:v>1835161.2</c:v>
                </c:pt>
                <c:pt idx="171" formatCode="0.00">
                  <c:v>1841917.9</c:v>
                </c:pt>
                <c:pt idx="172" formatCode="0.00">
                  <c:v>1846080.4</c:v>
                </c:pt>
                <c:pt idx="173" formatCode="0.00">
                  <c:v>1847127.1</c:v>
                </c:pt>
                <c:pt idx="174" formatCode="0.00">
                  <c:v>1860541</c:v>
                </c:pt>
                <c:pt idx="175" formatCode="0.00">
                  <c:v>1869110.3</c:v>
                </c:pt>
                <c:pt idx="176" formatCode="0.00">
                  <c:v>1862055.1</c:v>
                </c:pt>
                <c:pt idx="177" formatCode="0.00">
                  <c:v>1871024.2</c:v>
                </c:pt>
                <c:pt idx="178" formatCode="0.00">
                  <c:v>1876343.7</c:v>
                </c:pt>
                <c:pt idx="179" formatCode="0.00">
                  <c:v>1869528.7</c:v>
                </c:pt>
                <c:pt idx="180" formatCode="0.00">
                  <c:v>1879484.4</c:v>
                </c:pt>
                <c:pt idx="181" formatCode="0.00">
                  <c:v>1884684.7</c:v>
                </c:pt>
                <c:pt idx="182" formatCode="0.00">
                  <c:v>1877493</c:v>
                </c:pt>
                <c:pt idx="183" formatCode="0.00">
                  <c:v>1886651.2</c:v>
                </c:pt>
                <c:pt idx="184" formatCode="0.00">
                  <c:v>1891601.8</c:v>
                </c:pt>
                <c:pt idx="185" formatCode="0.00">
                  <c:v>1889713.8</c:v>
                </c:pt>
                <c:pt idx="186" formatCode="0.00">
                  <c:v>1900767.5</c:v>
                </c:pt>
                <c:pt idx="187" formatCode="0.00">
                  <c:v>1906769.1</c:v>
                </c:pt>
                <c:pt idx="188" formatCode="0.00">
                  <c:v>1900244</c:v>
                </c:pt>
                <c:pt idx="189" formatCode="0.00">
                  <c:v>1910834.7</c:v>
                </c:pt>
                <c:pt idx="190" formatCode="0.00">
                  <c:v>1917577.2</c:v>
                </c:pt>
                <c:pt idx="191" formatCode="0.00">
                  <c:v>1910863.2</c:v>
                </c:pt>
                <c:pt idx="192" formatCode="0.00">
                  <c:v>1917321.8</c:v>
                </c:pt>
                <c:pt idx="193" formatCode="0.00">
                  <c:v>1921109.1</c:v>
                </c:pt>
                <c:pt idx="194" formatCode="0.00">
                  <c:v>1916245.3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1577600"/>
        <c:axId val="221579136"/>
      </c:barChart>
      <c:dateAx>
        <c:axId val="221577600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221579136"/>
        <c:crosses val="autoZero"/>
        <c:auto val="1"/>
        <c:lblOffset val="100"/>
        <c:baseTimeUnit val="months"/>
        <c:majorUnit val="24"/>
        <c:minorUnit val="10"/>
      </c:dateAx>
      <c:valAx>
        <c:axId val="221579136"/>
        <c:scaling>
          <c:orientation val="minMax"/>
          <c:max val="250000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221577600"/>
        <c:crosses val="autoZero"/>
        <c:crossBetween val="between"/>
        <c:dispUnits>
          <c:builtInUnit val="thousands"/>
          <c:dispUnitsLbl>
            <c:layout/>
          </c:dispUnitsLbl>
        </c:dispUnits>
      </c:valAx>
      <c:spPr>
        <a:noFill/>
      </c:spPr>
    </c:plotArea>
    <c:legend>
      <c:legendPos val="b"/>
      <c:layout>
        <c:manualLayout>
          <c:xMode val="edge"/>
          <c:yMode val="edge"/>
          <c:x val="0.16658945854927271"/>
          <c:y val="0.86073390964935903"/>
          <c:w val="0.71135195717611388"/>
          <c:h val="6.9498874415577089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0"/>
          <c:order val="0"/>
          <c:tx>
            <c:strRef>
              <c:f>'DKØKO Husholdningernes formue'!$B$4</c:f>
              <c:strCache>
                <c:ptCount val="1"/>
                <c:pt idx="0">
                  <c:v> Finansiel formue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'DKØKO Husholdningernes formue'!$D$5:$D$60</c:f>
              <c:numCache>
                <c:formatCode>yyyy</c:formatCode>
                <c:ptCount val="56"/>
                <c:pt idx="0">
                  <c:v>38353</c:v>
                </c:pt>
                <c:pt idx="1">
                  <c:v>38443</c:v>
                </c:pt>
                <c:pt idx="2">
                  <c:v>38534</c:v>
                </c:pt>
                <c:pt idx="3">
                  <c:v>38626</c:v>
                </c:pt>
                <c:pt idx="4">
                  <c:v>38718</c:v>
                </c:pt>
                <c:pt idx="5">
                  <c:v>38808</c:v>
                </c:pt>
                <c:pt idx="6">
                  <c:v>38899</c:v>
                </c:pt>
                <c:pt idx="7">
                  <c:v>38991</c:v>
                </c:pt>
                <c:pt idx="8">
                  <c:v>39083</c:v>
                </c:pt>
                <c:pt idx="9">
                  <c:v>39173</c:v>
                </c:pt>
                <c:pt idx="10">
                  <c:v>39264</c:v>
                </c:pt>
                <c:pt idx="11">
                  <c:v>39356</c:v>
                </c:pt>
                <c:pt idx="12">
                  <c:v>39448</c:v>
                </c:pt>
                <c:pt idx="13">
                  <c:v>39539</c:v>
                </c:pt>
                <c:pt idx="14">
                  <c:v>39630</c:v>
                </c:pt>
                <c:pt idx="15">
                  <c:v>39722</c:v>
                </c:pt>
                <c:pt idx="16">
                  <c:v>39814</c:v>
                </c:pt>
                <c:pt idx="17">
                  <c:v>39904</c:v>
                </c:pt>
                <c:pt idx="18">
                  <c:v>39995</c:v>
                </c:pt>
                <c:pt idx="19">
                  <c:v>40087</c:v>
                </c:pt>
                <c:pt idx="20">
                  <c:v>40179</c:v>
                </c:pt>
                <c:pt idx="21">
                  <c:v>40269</c:v>
                </c:pt>
                <c:pt idx="22">
                  <c:v>40360</c:v>
                </c:pt>
                <c:pt idx="23">
                  <c:v>40452</c:v>
                </c:pt>
                <c:pt idx="24">
                  <c:v>40544</c:v>
                </c:pt>
                <c:pt idx="25">
                  <c:v>40634</c:v>
                </c:pt>
                <c:pt idx="26">
                  <c:v>40725</c:v>
                </c:pt>
                <c:pt idx="27">
                  <c:v>40817</c:v>
                </c:pt>
                <c:pt idx="28">
                  <c:v>40909</c:v>
                </c:pt>
                <c:pt idx="29">
                  <c:v>41000</c:v>
                </c:pt>
                <c:pt idx="30">
                  <c:v>41091</c:v>
                </c:pt>
                <c:pt idx="31">
                  <c:v>41183</c:v>
                </c:pt>
                <c:pt idx="32">
                  <c:v>41275</c:v>
                </c:pt>
                <c:pt idx="33">
                  <c:v>41365</c:v>
                </c:pt>
                <c:pt idx="34">
                  <c:v>41456</c:v>
                </c:pt>
                <c:pt idx="35">
                  <c:v>41548</c:v>
                </c:pt>
                <c:pt idx="36">
                  <c:v>41640</c:v>
                </c:pt>
                <c:pt idx="37">
                  <c:v>41730</c:v>
                </c:pt>
                <c:pt idx="38">
                  <c:v>41821</c:v>
                </c:pt>
                <c:pt idx="39">
                  <c:v>41913</c:v>
                </c:pt>
                <c:pt idx="40">
                  <c:v>42005</c:v>
                </c:pt>
                <c:pt idx="41">
                  <c:v>42095</c:v>
                </c:pt>
                <c:pt idx="42">
                  <c:v>42186</c:v>
                </c:pt>
                <c:pt idx="43">
                  <c:v>42278</c:v>
                </c:pt>
                <c:pt idx="44">
                  <c:v>42370</c:v>
                </c:pt>
                <c:pt idx="45">
                  <c:v>42461</c:v>
                </c:pt>
                <c:pt idx="46">
                  <c:v>42552</c:v>
                </c:pt>
                <c:pt idx="47">
                  <c:v>42644</c:v>
                </c:pt>
                <c:pt idx="48">
                  <c:v>42736</c:v>
                </c:pt>
                <c:pt idx="49">
                  <c:v>42826</c:v>
                </c:pt>
                <c:pt idx="50">
                  <c:v>42917</c:v>
                </c:pt>
                <c:pt idx="51">
                  <c:v>43009</c:v>
                </c:pt>
                <c:pt idx="52">
                  <c:v>43101</c:v>
                </c:pt>
                <c:pt idx="53">
                  <c:v>43191</c:v>
                </c:pt>
                <c:pt idx="54">
                  <c:v>43282</c:v>
                </c:pt>
                <c:pt idx="55">
                  <c:v>43374</c:v>
                </c:pt>
              </c:numCache>
            </c:numRef>
          </c:cat>
          <c:val>
            <c:numRef>
              <c:f>'DKØKO Husholdningernes formue'!$B$5:$B$60</c:f>
              <c:numCache>
                <c:formatCode>General</c:formatCode>
                <c:ptCount val="56"/>
                <c:pt idx="0">
                  <c:v>3272</c:v>
                </c:pt>
                <c:pt idx="1">
                  <c:v>3533</c:v>
                </c:pt>
                <c:pt idx="2">
                  <c:v>3673</c:v>
                </c:pt>
                <c:pt idx="3">
                  <c:v>3756</c:v>
                </c:pt>
                <c:pt idx="4">
                  <c:v>3858</c:v>
                </c:pt>
                <c:pt idx="5">
                  <c:v>3777</c:v>
                </c:pt>
                <c:pt idx="6">
                  <c:v>3998</c:v>
                </c:pt>
                <c:pt idx="7">
                  <c:v>4222</c:v>
                </c:pt>
                <c:pt idx="8">
                  <c:v>4216</c:v>
                </c:pt>
                <c:pt idx="9">
                  <c:v>4353</c:v>
                </c:pt>
                <c:pt idx="10">
                  <c:v>4332</c:v>
                </c:pt>
                <c:pt idx="11">
                  <c:v>4224</c:v>
                </c:pt>
                <c:pt idx="12">
                  <c:v>4088</c:v>
                </c:pt>
                <c:pt idx="13">
                  <c:v>4124</c:v>
                </c:pt>
                <c:pt idx="14">
                  <c:v>4014</c:v>
                </c:pt>
                <c:pt idx="15">
                  <c:v>3876</c:v>
                </c:pt>
                <c:pt idx="16">
                  <c:v>3742</c:v>
                </c:pt>
                <c:pt idx="17">
                  <c:v>3886</c:v>
                </c:pt>
                <c:pt idx="18">
                  <c:v>4059</c:v>
                </c:pt>
                <c:pt idx="19">
                  <c:v>4140</c:v>
                </c:pt>
                <c:pt idx="20">
                  <c:v>4253</c:v>
                </c:pt>
                <c:pt idx="21">
                  <c:v>4434</c:v>
                </c:pt>
                <c:pt idx="22">
                  <c:v>4507</c:v>
                </c:pt>
                <c:pt idx="23">
                  <c:v>4557</c:v>
                </c:pt>
                <c:pt idx="24">
                  <c:v>4474</c:v>
                </c:pt>
                <c:pt idx="25">
                  <c:v>4516</c:v>
                </c:pt>
                <c:pt idx="26">
                  <c:v>4552</c:v>
                </c:pt>
                <c:pt idx="27">
                  <c:v>4694</c:v>
                </c:pt>
                <c:pt idx="28">
                  <c:v>4815</c:v>
                </c:pt>
                <c:pt idx="29">
                  <c:v>4862</c:v>
                </c:pt>
                <c:pt idx="30">
                  <c:v>5000</c:v>
                </c:pt>
                <c:pt idx="31">
                  <c:v>4791</c:v>
                </c:pt>
                <c:pt idx="32">
                  <c:v>4905</c:v>
                </c:pt>
                <c:pt idx="33">
                  <c:v>4857</c:v>
                </c:pt>
                <c:pt idx="34">
                  <c:v>4900</c:v>
                </c:pt>
                <c:pt idx="35">
                  <c:v>5003</c:v>
                </c:pt>
                <c:pt idx="36">
                  <c:v>5339</c:v>
                </c:pt>
                <c:pt idx="37">
                  <c:v>5501</c:v>
                </c:pt>
                <c:pt idx="38">
                  <c:v>5544</c:v>
                </c:pt>
                <c:pt idx="39">
                  <c:v>5620</c:v>
                </c:pt>
                <c:pt idx="40">
                  <c:v>6022</c:v>
                </c:pt>
                <c:pt idx="41">
                  <c:v>5877</c:v>
                </c:pt>
                <c:pt idx="42">
                  <c:v>5822</c:v>
                </c:pt>
                <c:pt idx="43">
                  <c:v>5934</c:v>
                </c:pt>
                <c:pt idx="44">
                  <c:v>6031</c:v>
                </c:pt>
                <c:pt idx="45">
                  <c:v>6130</c:v>
                </c:pt>
                <c:pt idx="46">
                  <c:v>6236</c:v>
                </c:pt>
                <c:pt idx="47">
                  <c:v>6246</c:v>
                </c:pt>
                <c:pt idx="48">
                  <c:v>6352</c:v>
                </c:pt>
                <c:pt idx="49">
                  <c:v>6454</c:v>
                </c:pt>
                <c:pt idx="50">
                  <c:v>6547</c:v>
                </c:pt>
                <c:pt idx="51">
                  <c:v>6663</c:v>
                </c:pt>
                <c:pt idx="52">
                  <c:v>6648</c:v>
                </c:pt>
                <c:pt idx="53">
                  <c:v>6789</c:v>
                </c:pt>
                <c:pt idx="54">
                  <c:v>6833</c:v>
                </c:pt>
                <c:pt idx="55">
                  <c:v>6592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729536"/>
        <c:axId val="221731072"/>
      </c:lineChart>
      <c:lineChart>
        <c:grouping val="standard"/>
        <c:varyColors val="0"/>
        <c:ser>
          <c:idx val="1"/>
          <c:order val="1"/>
          <c:tx>
            <c:strRef>
              <c:f>'DKØKO Husholdningernes formue'!$C$4</c:f>
              <c:strCache>
                <c:ptCount val="1"/>
                <c:pt idx="0">
                  <c:v> Heraf likvid del (h.akse)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'DKØKO Husholdningernes formue'!$A$5:$A$60</c:f>
              <c:numCache>
                <c:formatCode>yyyy</c:formatCode>
                <c:ptCount val="56"/>
                <c:pt idx="0">
                  <c:v>38353</c:v>
                </c:pt>
                <c:pt idx="1">
                  <c:v>38443</c:v>
                </c:pt>
                <c:pt idx="2">
                  <c:v>38534</c:v>
                </c:pt>
                <c:pt idx="3">
                  <c:v>38626</c:v>
                </c:pt>
                <c:pt idx="4">
                  <c:v>38718</c:v>
                </c:pt>
                <c:pt idx="5">
                  <c:v>38808</c:v>
                </c:pt>
                <c:pt idx="6">
                  <c:v>38899</c:v>
                </c:pt>
                <c:pt idx="7">
                  <c:v>38991</c:v>
                </c:pt>
                <c:pt idx="8">
                  <c:v>39083</c:v>
                </c:pt>
                <c:pt idx="9">
                  <c:v>39173</c:v>
                </c:pt>
                <c:pt idx="10">
                  <c:v>39264</c:v>
                </c:pt>
                <c:pt idx="11">
                  <c:v>39356</c:v>
                </c:pt>
                <c:pt idx="12">
                  <c:v>39448</c:v>
                </c:pt>
                <c:pt idx="13">
                  <c:v>39539</c:v>
                </c:pt>
                <c:pt idx="14">
                  <c:v>39630</c:v>
                </c:pt>
                <c:pt idx="15">
                  <c:v>39722</c:v>
                </c:pt>
                <c:pt idx="16">
                  <c:v>39814</c:v>
                </c:pt>
                <c:pt idx="17">
                  <c:v>39904</c:v>
                </c:pt>
                <c:pt idx="18">
                  <c:v>39995</c:v>
                </c:pt>
                <c:pt idx="19">
                  <c:v>40087</c:v>
                </c:pt>
                <c:pt idx="20">
                  <c:v>40179</c:v>
                </c:pt>
                <c:pt idx="21">
                  <c:v>40269</c:v>
                </c:pt>
                <c:pt idx="22">
                  <c:v>40360</c:v>
                </c:pt>
                <c:pt idx="23">
                  <c:v>40452</c:v>
                </c:pt>
                <c:pt idx="24">
                  <c:v>40544</c:v>
                </c:pt>
                <c:pt idx="25">
                  <c:v>40634</c:v>
                </c:pt>
                <c:pt idx="26">
                  <c:v>40725</c:v>
                </c:pt>
                <c:pt idx="27">
                  <c:v>40817</c:v>
                </c:pt>
                <c:pt idx="28">
                  <c:v>40909</c:v>
                </c:pt>
                <c:pt idx="29">
                  <c:v>41000</c:v>
                </c:pt>
                <c:pt idx="30">
                  <c:v>41091</c:v>
                </c:pt>
                <c:pt idx="31">
                  <c:v>41183</c:v>
                </c:pt>
                <c:pt idx="32">
                  <c:v>41275</c:v>
                </c:pt>
                <c:pt idx="33">
                  <c:v>41365</c:v>
                </c:pt>
                <c:pt idx="34">
                  <c:v>41456</c:v>
                </c:pt>
                <c:pt idx="35">
                  <c:v>41548</c:v>
                </c:pt>
                <c:pt idx="36">
                  <c:v>41640</c:v>
                </c:pt>
                <c:pt idx="37">
                  <c:v>41730</c:v>
                </c:pt>
                <c:pt idx="38">
                  <c:v>41821</c:v>
                </c:pt>
                <c:pt idx="39">
                  <c:v>41913</c:v>
                </c:pt>
                <c:pt idx="40">
                  <c:v>42005</c:v>
                </c:pt>
                <c:pt idx="41">
                  <c:v>42095</c:v>
                </c:pt>
                <c:pt idx="42">
                  <c:v>42186</c:v>
                </c:pt>
                <c:pt idx="43">
                  <c:v>42278</c:v>
                </c:pt>
                <c:pt idx="44">
                  <c:v>42370</c:v>
                </c:pt>
                <c:pt idx="45">
                  <c:v>42461</c:v>
                </c:pt>
                <c:pt idx="46">
                  <c:v>42552</c:v>
                </c:pt>
                <c:pt idx="47">
                  <c:v>42644</c:v>
                </c:pt>
                <c:pt idx="48">
                  <c:v>42736</c:v>
                </c:pt>
                <c:pt idx="49">
                  <c:v>42826</c:v>
                </c:pt>
                <c:pt idx="50">
                  <c:v>42917</c:v>
                </c:pt>
                <c:pt idx="51">
                  <c:v>43009</c:v>
                </c:pt>
                <c:pt idx="52">
                  <c:v>43101</c:v>
                </c:pt>
                <c:pt idx="53">
                  <c:v>43191</c:v>
                </c:pt>
                <c:pt idx="54">
                  <c:v>43282</c:v>
                </c:pt>
                <c:pt idx="55">
                  <c:v>43374</c:v>
                </c:pt>
              </c:numCache>
            </c:numRef>
          </c:cat>
          <c:val>
            <c:numRef>
              <c:f>'DKØKO Husholdningernes formue'!$C$5:$C$60</c:f>
              <c:numCache>
                <c:formatCode>General</c:formatCode>
                <c:ptCount val="56"/>
                <c:pt idx="0">
                  <c:v>738</c:v>
                </c:pt>
                <c:pt idx="1">
                  <c:v>780</c:v>
                </c:pt>
                <c:pt idx="2">
                  <c:v>796</c:v>
                </c:pt>
                <c:pt idx="3">
                  <c:v>813</c:v>
                </c:pt>
                <c:pt idx="4">
                  <c:v>822</c:v>
                </c:pt>
                <c:pt idx="5">
                  <c:v>834</c:v>
                </c:pt>
                <c:pt idx="6">
                  <c:v>846</c:v>
                </c:pt>
                <c:pt idx="7">
                  <c:v>862</c:v>
                </c:pt>
                <c:pt idx="8">
                  <c:v>861</c:v>
                </c:pt>
                <c:pt idx="9">
                  <c:v>911</c:v>
                </c:pt>
                <c:pt idx="10">
                  <c:v>903</c:v>
                </c:pt>
                <c:pt idx="11">
                  <c:v>929</c:v>
                </c:pt>
                <c:pt idx="12">
                  <c:v>928</c:v>
                </c:pt>
                <c:pt idx="13">
                  <c:v>963</c:v>
                </c:pt>
                <c:pt idx="14">
                  <c:v>943</c:v>
                </c:pt>
                <c:pt idx="15">
                  <c:v>932</c:v>
                </c:pt>
                <c:pt idx="16">
                  <c:v>933</c:v>
                </c:pt>
                <c:pt idx="17">
                  <c:v>974</c:v>
                </c:pt>
                <c:pt idx="18">
                  <c:v>977</c:v>
                </c:pt>
                <c:pt idx="19">
                  <c:v>986</c:v>
                </c:pt>
                <c:pt idx="20">
                  <c:v>970</c:v>
                </c:pt>
                <c:pt idx="21">
                  <c:v>1042</c:v>
                </c:pt>
                <c:pt idx="22">
                  <c:v>1022</c:v>
                </c:pt>
                <c:pt idx="23">
                  <c:v>1024</c:v>
                </c:pt>
                <c:pt idx="24">
                  <c:v>955</c:v>
                </c:pt>
                <c:pt idx="25">
                  <c:v>974</c:v>
                </c:pt>
                <c:pt idx="26">
                  <c:v>955</c:v>
                </c:pt>
                <c:pt idx="27">
                  <c:v>994</c:v>
                </c:pt>
                <c:pt idx="28">
                  <c:v>993</c:v>
                </c:pt>
                <c:pt idx="29">
                  <c:v>1022</c:v>
                </c:pt>
                <c:pt idx="30">
                  <c:v>1037</c:v>
                </c:pt>
                <c:pt idx="31">
                  <c:v>895</c:v>
                </c:pt>
                <c:pt idx="32">
                  <c:v>904</c:v>
                </c:pt>
                <c:pt idx="33">
                  <c:v>909</c:v>
                </c:pt>
                <c:pt idx="34">
                  <c:v>894</c:v>
                </c:pt>
                <c:pt idx="35">
                  <c:v>908</c:v>
                </c:pt>
                <c:pt idx="36">
                  <c:v>912</c:v>
                </c:pt>
                <c:pt idx="37">
                  <c:v>939</c:v>
                </c:pt>
                <c:pt idx="38">
                  <c:v>932</c:v>
                </c:pt>
                <c:pt idx="39">
                  <c:v>926</c:v>
                </c:pt>
                <c:pt idx="40">
                  <c:v>936</c:v>
                </c:pt>
                <c:pt idx="41">
                  <c:v>966</c:v>
                </c:pt>
                <c:pt idx="42">
                  <c:v>943</c:v>
                </c:pt>
                <c:pt idx="43">
                  <c:v>941</c:v>
                </c:pt>
                <c:pt idx="44">
                  <c:v>927</c:v>
                </c:pt>
                <c:pt idx="45">
                  <c:v>969</c:v>
                </c:pt>
                <c:pt idx="46">
                  <c:v>966</c:v>
                </c:pt>
                <c:pt idx="47">
                  <c:v>983</c:v>
                </c:pt>
                <c:pt idx="48">
                  <c:v>979</c:v>
                </c:pt>
                <c:pt idx="49">
                  <c:v>1004</c:v>
                </c:pt>
                <c:pt idx="50">
                  <c:v>1013</c:v>
                </c:pt>
                <c:pt idx="51">
                  <c:v>1002</c:v>
                </c:pt>
                <c:pt idx="52">
                  <c:v>1017</c:v>
                </c:pt>
                <c:pt idx="53">
                  <c:v>1035</c:v>
                </c:pt>
                <c:pt idx="54">
                  <c:v>1033</c:v>
                </c:pt>
                <c:pt idx="55">
                  <c:v>1037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648384"/>
        <c:axId val="221646848"/>
      </c:lineChart>
      <c:dateAx>
        <c:axId val="221729536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221731072"/>
        <c:crosses val="autoZero"/>
        <c:auto val="1"/>
        <c:lblOffset val="100"/>
        <c:baseTimeUnit val="months"/>
        <c:majorUnit val="24"/>
        <c:minorUnit val="10"/>
      </c:dateAx>
      <c:valAx>
        <c:axId val="221731072"/>
        <c:scaling>
          <c:orientation val="minMax"/>
          <c:max val="7000"/>
          <c:min val="200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221729536"/>
        <c:crosses val="autoZero"/>
        <c:crossBetween val="midCat"/>
        <c:majorUnit val="1000"/>
      </c:valAx>
      <c:valAx>
        <c:axId val="221646848"/>
        <c:scaling>
          <c:orientation val="minMax"/>
          <c:max val="1400"/>
          <c:min val="40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-60000" anchor="ctr" anchorCtr="0"/>
          <a:lstStyle/>
          <a:p>
            <a:pPr>
              <a:defRPr/>
            </a:pPr>
            <a:endParaRPr lang="da-DK"/>
          </a:p>
        </c:txPr>
        <c:crossAx val="221648384"/>
        <c:crosses val="max"/>
        <c:crossBetween val="between"/>
        <c:majorUnit val="200"/>
      </c:valAx>
      <c:dateAx>
        <c:axId val="221648384"/>
        <c:scaling>
          <c:orientation val="minMax"/>
        </c:scaling>
        <c:delete val="1"/>
        <c:axPos val="b"/>
        <c:numFmt formatCode="yyyy" sourceLinked="1"/>
        <c:majorTickMark val="out"/>
        <c:minorTickMark val="none"/>
        <c:tickLblPos val="nextTo"/>
        <c:crossAx val="221646848"/>
        <c:crosses val="autoZero"/>
        <c:auto val="1"/>
        <c:lblOffset val="100"/>
        <c:baseTimeUnit val="months"/>
      </c:dateAx>
      <c:spPr>
        <a:noFill/>
      </c:spPr>
    </c:plotArea>
    <c:legend>
      <c:legendPos val="b"/>
      <c:layout>
        <c:manualLayout>
          <c:xMode val="edge"/>
          <c:yMode val="edge"/>
          <c:x val="0.16658945854927271"/>
          <c:y val="0.86073390964935903"/>
          <c:w val="0.69495922619047623"/>
          <c:h val="0.1392659408471495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0"/>
          <c:order val="0"/>
          <c:tx>
            <c:strRef>
              <c:f>'DKØKO Husholdningernes gæld'!$B$3</c:f>
              <c:strCache>
                <c:ptCount val="1"/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'DKØKO Husholdningernes gæld'!$D$5:$D$60</c:f>
              <c:numCache>
                <c:formatCode>yyyy</c:formatCode>
                <c:ptCount val="56"/>
                <c:pt idx="0">
                  <c:v>38353</c:v>
                </c:pt>
                <c:pt idx="1">
                  <c:v>38443</c:v>
                </c:pt>
                <c:pt idx="2">
                  <c:v>38534</c:v>
                </c:pt>
                <c:pt idx="3">
                  <c:v>38626</c:v>
                </c:pt>
                <c:pt idx="4">
                  <c:v>38718</c:v>
                </c:pt>
                <c:pt idx="5">
                  <c:v>38808</c:v>
                </c:pt>
                <c:pt idx="6">
                  <c:v>38899</c:v>
                </c:pt>
                <c:pt idx="7">
                  <c:v>38991</c:v>
                </c:pt>
                <c:pt idx="8">
                  <c:v>39083</c:v>
                </c:pt>
                <c:pt idx="9">
                  <c:v>39173</c:v>
                </c:pt>
                <c:pt idx="10">
                  <c:v>39264</c:v>
                </c:pt>
                <c:pt idx="11">
                  <c:v>39356</c:v>
                </c:pt>
                <c:pt idx="12">
                  <c:v>39448</c:v>
                </c:pt>
                <c:pt idx="13">
                  <c:v>39539</c:v>
                </c:pt>
                <c:pt idx="14">
                  <c:v>39630</c:v>
                </c:pt>
                <c:pt idx="15">
                  <c:v>39722</c:v>
                </c:pt>
                <c:pt idx="16">
                  <c:v>39814</c:v>
                </c:pt>
                <c:pt idx="17">
                  <c:v>39904</c:v>
                </c:pt>
                <c:pt idx="18">
                  <c:v>39995</c:v>
                </c:pt>
                <c:pt idx="19">
                  <c:v>40087</c:v>
                </c:pt>
                <c:pt idx="20">
                  <c:v>40179</c:v>
                </c:pt>
                <c:pt idx="21">
                  <c:v>40269</c:v>
                </c:pt>
                <c:pt idx="22">
                  <c:v>40360</c:v>
                </c:pt>
                <c:pt idx="23">
                  <c:v>40452</c:v>
                </c:pt>
                <c:pt idx="24">
                  <c:v>40544</c:v>
                </c:pt>
                <c:pt idx="25">
                  <c:v>40634</c:v>
                </c:pt>
                <c:pt idx="26">
                  <c:v>40725</c:v>
                </c:pt>
                <c:pt idx="27">
                  <c:v>40817</c:v>
                </c:pt>
                <c:pt idx="28">
                  <c:v>40909</c:v>
                </c:pt>
                <c:pt idx="29">
                  <c:v>41000</c:v>
                </c:pt>
                <c:pt idx="30">
                  <c:v>41091</c:v>
                </c:pt>
                <c:pt idx="31">
                  <c:v>41183</c:v>
                </c:pt>
                <c:pt idx="32">
                  <c:v>41275</c:v>
                </c:pt>
                <c:pt idx="33">
                  <c:v>41365</c:v>
                </c:pt>
                <c:pt idx="34">
                  <c:v>41456</c:v>
                </c:pt>
                <c:pt idx="35">
                  <c:v>41548</c:v>
                </c:pt>
                <c:pt idx="36">
                  <c:v>41640</c:v>
                </c:pt>
                <c:pt idx="37">
                  <c:v>41730</c:v>
                </c:pt>
                <c:pt idx="38">
                  <c:v>41821</c:v>
                </c:pt>
                <c:pt idx="39">
                  <c:v>41913</c:v>
                </c:pt>
                <c:pt idx="40">
                  <c:v>42005</c:v>
                </c:pt>
                <c:pt idx="41">
                  <c:v>42095</c:v>
                </c:pt>
                <c:pt idx="42">
                  <c:v>42186</c:v>
                </c:pt>
                <c:pt idx="43">
                  <c:v>42278</c:v>
                </c:pt>
                <c:pt idx="44">
                  <c:v>42370</c:v>
                </c:pt>
                <c:pt idx="45">
                  <c:v>42461</c:v>
                </c:pt>
                <c:pt idx="46">
                  <c:v>42552</c:v>
                </c:pt>
                <c:pt idx="47">
                  <c:v>42644</c:v>
                </c:pt>
                <c:pt idx="48">
                  <c:v>42736</c:v>
                </c:pt>
                <c:pt idx="49">
                  <c:v>42826</c:v>
                </c:pt>
                <c:pt idx="50">
                  <c:v>42917</c:v>
                </c:pt>
                <c:pt idx="51">
                  <c:v>43009</c:v>
                </c:pt>
                <c:pt idx="52">
                  <c:v>43101</c:v>
                </c:pt>
                <c:pt idx="53">
                  <c:v>43191</c:v>
                </c:pt>
                <c:pt idx="54">
                  <c:v>43282</c:v>
                </c:pt>
                <c:pt idx="55">
                  <c:v>43374</c:v>
                </c:pt>
              </c:numCache>
            </c:numRef>
          </c:cat>
          <c:val>
            <c:numRef>
              <c:f>'DKØKO Husholdningernes gæld'!$B$5:$B$60</c:f>
              <c:numCache>
                <c:formatCode>0.0</c:formatCode>
                <c:ptCount val="56"/>
                <c:pt idx="0">
                  <c:v>1643</c:v>
                </c:pt>
                <c:pt idx="1">
                  <c:v>1765</c:v>
                </c:pt>
                <c:pt idx="2">
                  <c:v>1818</c:v>
                </c:pt>
                <c:pt idx="3">
                  <c:v>1911</c:v>
                </c:pt>
                <c:pt idx="4">
                  <c:v>1943</c:v>
                </c:pt>
                <c:pt idx="5" formatCode="General">
                  <c:v>1997</c:v>
                </c:pt>
                <c:pt idx="6" formatCode="General">
                  <c:v>2054</c:v>
                </c:pt>
                <c:pt idx="7" formatCode="General">
                  <c:v>2138</c:v>
                </c:pt>
                <c:pt idx="8" formatCode="General">
                  <c:v>2152</c:v>
                </c:pt>
                <c:pt idx="9" formatCode="General">
                  <c:v>2285</c:v>
                </c:pt>
                <c:pt idx="10" formatCode="General">
                  <c:v>2316</c:v>
                </c:pt>
                <c:pt idx="11" formatCode="General">
                  <c:v>2353</c:v>
                </c:pt>
                <c:pt idx="12" formatCode="General">
                  <c:v>2302</c:v>
                </c:pt>
                <c:pt idx="13" formatCode="General">
                  <c:v>2399</c:v>
                </c:pt>
                <c:pt idx="14" formatCode="General">
                  <c:v>2426</c:v>
                </c:pt>
                <c:pt idx="15" formatCode="General">
                  <c:v>2462</c:v>
                </c:pt>
                <c:pt idx="16" formatCode="General">
                  <c:v>2467</c:v>
                </c:pt>
                <c:pt idx="17" formatCode="General">
                  <c:v>2516</c:v>
                </c:pt>
                <c:pt idx="18" formatCode="General">
                  <c:v>2541</c:v>
                </c:pt>
                <c:pt idx="19" formatCode="General">
                  <c:v>2602</c:v>
                </c:pt>
                <c:pt idx="20" formatCode="General">
                  <c:v>2595</c:v>
                </c:pt>
                <c:pt idx="21" formatCode="General">
                  <c:v>2625</c:v>
                </c:pt>
                <c:pt idx="22" formatCode="General">
                  <c:v>2621</c:v>
                </c:pt>
                <c:pt idx="23" formatCode="General">
                  <c:v>2676</c:v>
                </c:pt>
                <c:pt idx="24" formatCode="General">
                  <c:v>2623</c:v>
                </c:pt>
                <c:pt idx="25" formatCode="General">
                  <c:v>2641</c:v>
                </c:pt>
                <c:pt idx="26" formatCode="General">
                  <c:v>2621</c:v>
                </c:pt>
                <c:pt idx="27" formatCode="General">
                  <c:v>2697</c:v>
                </c:pt>
                <c:pt idx="28" formatCode="General">
                  <c:v>2681</c:v>
                </c:pt>
                <c:pt idx="29" formatCode="General">
                  <c:v>2675</c:v>
                </c:pt>
                <c:pt idx="30" formatCode="General">
                  <c:v>2684</c:v>
                </c:pt>
                <c:pt idx="31" formatCode="General">
                  <c:v>2744</c:v>
                </c:pt>
                <c:pt idx="32" formatCode="General">
                  <c:v>2732</c:v>
                </c:pt>
                <c:pt idx="33" formatCode="General">
                  <c:v>2714</c:v>
                </c:pt>
                <c:pt idx="34" formatCode="General">
                  <c:v>2673</c:v>
                </c:pt>
                <c:pt idx="35" formatCode="General">
                  <c:v>2693</c:v>
                </c:pt>
                <c:pt idx="36" formatCode="General">
                  <c:v>2683</c:v>
                </c:pt>
                <c:pt idx="37" formatCode="General">
                  <c:v>2728</c:v>
                </c:pt>
                <c:pt idx="38" formatCode="General">
                  <c:v>2739</c:v>
                </c:pt>
                <c:pt idx="39" formatCode="General">
                  <c:v>2764</c:v>
                </c:pt>
                <c:pt idx="40" formatCode="General">
                  <c:v>2737</c:v>
                </c:pt>
                <c:pt idx="41" formatCode="General">
                  <c:v>2765</c:v>
                </c:pt>
                <c:pt idx="42" formatCode="General">
                  <c:v>2767</c:v>
                </c:pt>
                <c:pt idx="43" formatCode="General">
                  <c:v>2792</c:v>
                </c:pt>
                <c:pt idx="44" formatCode="General">
                  <c:v>2778</c:v>
                </c:pt>
                <c:pt idx="45" formatCode="General">
                  <c:v>2755</c:v>
                </c:pt>
                <c:pt idx="46" formatCode="General">
                  <c:v>2771</c:v>
                </c:pt>
                <c:pt idx="47" formatCode="General">
                  <c:v>2778</c:v>
                </c:pt>
                <c:pt idx="48" formatCode="General">
                  <c:v>2769</c:v>
                </c:pt>
                <c:pt idx="49" formatCode="General">
                  <c:v>2814</c:v>
                </c:pt>
                <c:pt idx="50" formatCode="General">
                  <c:v>2846</c:v>
                </c:pt>
                <c:pt idx="51" formatCode="General">
                  <c:v>2879</c:v>
                </c:pt>
                <c:pt idx="52" formatCode="General">
                  <c:v>2940</c:v>
                </c:pt>
                <c:pt idx="53" formatCode="General">
                  <c:v>2943</c:v>
                </c:pt>
                <c:pt idx="54" formatCode="General">
                  <c:v>2943</c:v>
                </c:pt>
                <c:pt idx="55" formatCode="General">
                  <c:v>2986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706880"/>
        <c:axId val="221786496"/>
      </c:lineChart>
      <c:dateAx>
        <c:axId val="221706880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221786496"/>
        <c:crosses val="autoZero"/>
        <c:auto val="1"/>
        <c:lblOffset val="100"/>
        <c:baseTimeUnit val="months"/>
        <c:majorUnit val="24"/>
        <c:minorUnit val="10"/>
      </c:dateAx>
      <c:valAx>
        <c:axId val="221786496"/>
        <c:scaling>
          <c:orientation val="minMax"/>
          <c:max val="3500"/>
          <c:min val="150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221706880"/>
        <c:crosses val="autoZero"/>
        <c:crossBetween val="midCat"/>
        <c:majorUnit val="5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678571428571432E-2"/>
          <c:y val="9.7993827160493832E-2"/>
          <c:w val="0.92032142857142862"/>
          <c:h val="0.66758558445650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'DKØKO Afdrag'!$B$4</c:f>
              <c:strCache>
                <c:ptCount val="1"/>
                <c:pt idx="0">
                  <c:v>Rente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</c:spPr>
          <c:invertIfNegative val="0"/>
          <c:cat>
            <c:numRef>
              <c:f>'DKØKO Afdrag'!$A$5:$A$19</c:f>
              <c:numCache>
                <c:formatCode>General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'DKØKO Afdrag'!$B$5:$B$19</c:f>
              <c:numCache>
                <c:formatCode>0.00</c:formatCode>
                <c:ptCount val="15"/>
                <c:pt idx="0" formatCode="0">
                  <c:v>4.9800000000000004</c:v>
                </c:pt>
                <c:pt idx="1">
                  <c:v>4.3600000000000003</c:v>
                </c:pt>
                <c:pt idx="2">
                  <c:v>4.3</c:v>
                </c:pt>
                <c:pt idx="3">
                  <c:v>4.84</c:v>
                </c:pt>
                <c:pt idx="4">
                  <c:v>5.04</c:v>
                </c:pt>
                <c:pt idx="5">
                  <c:v>4.67</c:v>
                </c:pt>
                <c:pt idx="6">
                  <c:v>3.19</c:v>
                </c:pt>
                <c:pt idx="7">
                  <c:v>2.91</c:v>
                </c:pt>
                <c:pt idx="8">
                  <c:v>2.41</c:v>
                </c:pt>
                <c:pt idx="9">
                  <c:v>1.99</c:v>
                </c:pt>
                <c:pt idx="10">
                  <c:v>1.93</c:v>
                </c:pt>
                <c:pt idx="11">
                  <c:v>1.71</c:v>
                </c:pt>
                <c:pt idx="12">
                  <c:v>1.51</c:v>
                </c:pt>
                <c:pt idx="13">
                  <c:v>1.32</c:v>
                </c:pt>
                <c:pt idx="14">
                  <c:v>1.2</c:v>
                </c:pt>
              </c:numCache>
            </c:numRef>
          </c:val>
        </c:ser>
        <c:ser>
          <c:idx val="1"/>
          <c:order val="1"/>
          <c:tx>
            <c:strRef>
              <c:f>'DKØKO Afdrag'!$C$4</c:f>
              <c:strCache>
                <c:ptCount val="1"/>
                <c:pt idx="0">
                  <c:v>Bidrag</c:v>
                </c:pt>
              </c:strCache>
            </c:strRef>
          </c:tx>
          <c:spPr>
            <a:solidFill>
              <a:srgbClr val="D0CD8D"/>
            </a:solidFill>
            <a:ln w="19050">
              <a:solidFill>
                <a:srgbClr val="5C6062"/>
              </a:solidFill>
            </a:ln>
          </c:spPr>
          <c:invertIfNegative val="0"/>
          <c:cat>
            <c:numRef>
              <c:f>'DKØKO Afdrag'!$A$5:$A$19</c:f>
              <c:numCache>
                <c:formatCode>General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'DKØKO Afdrag'!$C$5:$C$19</c:f>
              <c:numCache>
                <c:formatCode>0.00</c:formatCode>
                <c:ptCount val="15"/>
                <c:pt idx="0" formatCode="0">
                  <c:v>0.54</c:v>
                </c:pt>
                <c:pt idx="1">
                  <c:v>0.55000000000000004</c:v>
                </c:pt>
                <c:pt idx="2">
                  <c:v>0.54</c:v>
                </c:pt>
                <c:pt idx="3">
                  <c:v>0.51</c:v>
                </c:pt>
                <c:pt idx="4">
                  <c:v>0.49</c:v>
                </c:pt>
                <c:pt idx="5">
                  <c:v>0.5</c:v>
                </c:pt>
                <c:pt idx="6">
                  <c:v>0.53</c:v>
                </c:pt>
                <c:pt idx="7">
                  <c:v>0.54</c:v>
                </c:pt>
                <c:pt idx="8">
                  <c:v>0.65</c:v>
                </c:pt>
                <c:pt idx="9">
                  <c:v>0.75</c:v>
                </c:pt>
                <c:pt idx="10">
                  <c:v>0.86</c:v>
                </c:pt>
                <c:pt idx="11">
                  <c:v>0.92</c:v>
                </c:pt>
                <c:pt idx="12">
                  <c:v>0.92</c:v>
                </c:pt>
                <c:pt idx="13">
                  <c:v>0.97</c:v>
                </c:pt>
                <c:pt idx="14">
                  <c:v>0.96</c:v>
                </c:pt>
              </c:numCache>
            </c:numRef>
          </c:val>
        </c:ser>
        <c:ser>
          <c:idx val="2"/>
          <c:order val="2"/>
          <c:tx>
            <c:strRef>
              <c:f>'DKØKO Afdrag'!$D$4</c:f>
              <c:strCache>
                <c:ptCount val="1"/>
                <c:pt idx="0">
                  <c:v>Ordinære afdrag</c:v>
                </c:pt>
              </c:strCache>
            </c:strRef>
          </c:tx>
          <c:spPr>
            <a:solidFill>
              <a:srgbClr val="7D8081"/>
            </a:solidFill>
            <a:ln w="19050">
              <a:solidFill>
                <a:srgbClr val="5C6062"/>
              </a:solidFill>
            </a:ln>
          </c:spPr>
          <c:invertIfNegative val="0"/>
          <c:cat>
            <c:numRef>
              <c:f>'DKØKO Afdrag'!$A$5:$A$19</c:f>
              <c:numCache>
                <c:formatCode>General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'DKØKO Afdrag'!$D$5:$D$19</c:f>
              <c:numCache>
                <c:formatCode>0.00</c:formatCode>
                <c:ptCount val="15"/>
                <c:pt idx="0" formatCode="0">
                  <c:v>2.38</c:v>
                </c:pt>
                <c:pt idx="1">
                  <c:v>2.14</c:v>
                </c:pt>
                <c:pt idx="2">
                  <c:v>2.0299999999999998</c:v>
                </c:pt>
                <c:pt idx="3">
                  <c:v>1.68</c:v>
                </c:pt>
                <c:pt idx="4">
                  <c:v>1.51</c:v>
                </c:pt>
                <c:pt idx="5">
                  <c:v>1.42</c:v>
                </c:pt>
                <c:pt idx="6">
                  <c:v>1.46</c:v>
                </c:pt>
                <c:pt idx="7">
                  <c:v>1.47</c:v>
                </c:pt>
                <c:pt idx="8">
                  <c:v>1.5</c:v>
                </c:pt>
                <c:pt idx="9">
                  <c:v>1.66</c:v>
                </c:pt>
                <c:pt idx="10">
                  <c:v>1.81</c:v>
                </c:pt>
                <c:pt idx="11">
                  <c:v>2.0099999999999998</c:v>
                </c:pt>
                <c:pt idx="12">
                  <c:v>2.16</c:v>
                </c:pt>
                <c:pt idx="13">
                  <c:v>2.34</c:v>
                </c:pt>
                <c:pt idx="14">
                  <c:v>2.36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221816704"/>
        <c:axId val="221818240"/>
      </c:barChart>
      <c:catAx>
        <c:axId val="22181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7F7F7F"/>
            </a:solidFill>
          </a:ln>
        </c:spPr>
        <c:crossAx val="22181824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21818240"/>
        <c:scaling>
          <c:orientation val="minMax"/>
          <c:max val="8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noFill/>
          </a:ln>
        </c:spPr>
        <c:crossAx val="221816704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628703703703703"/>
          <c:y val="0.8577645998605169"/>
          <c:w val="0.71486388888888885"/>
          <c:h val="0.1422354001394831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0"/>
          <c:order val="0"/>
          <c:tx>
            <c:strRef>
              <c:f>'DKØKO KL-forhold'!$B$4</c:f>
              <c:strCache>
                <c:ptCount val="1"/>
                <c:pt idx="0">
                  <c:v> Faktisk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'DKØKO KL-forhold'!$A$5:$A$40</c:f>
              <c:numCache>
                <c:formatCode>General</c:formatCode>
                <c:ptCount val="3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</c:numCache>
            </c:numRef>
          </c:cat>
          <c:val>
            <c:numRef>
              <c:f>'DKØKO KL-forhold'!$B$5:$B$40</c:f>
              <c:numCache>
                <c:formatCode>0.00</c:formatCode>
                <c:ptCount val="36"/>
                <c:pt idx="0" formatCode="0.0">
                  <c:v>6.1882374287776427</c:v>
                </c:pt>
                <c:pt idx="1">
                  <c:v>6.2267354374265507</c:v>
                </c:pt>
                <c:pt idx="2">
                  <c:v>6.2432302124637591</c:v>
                </c:pt>
                <c:pt idx="3">
                  <c:v>6.2836436427537192</c:v>
                </c:pt>
                <c:pt idx="4">
                  <c:v>6.3053170725584398</c:v>
                </c:pt>
                <c:pt idx="5">
                  <c:v>6.3020219046570229</c:v>
                </c:pt>
                <c:pt idx="6">
                  <c:v>6.312409776551787</c:v>
                </c:pt>
                <c:pt idx="7">
                  <c:v>6.3161976763308276</c:v>
                </c:pt>
                <c:pt idx="8">
                  <c:v>6.3291579186090026</c:v>
                </c:pt>
                <c:pt idx="9">
                  <c:v>6.3265979885181878</c:v>
                </c:pt>
                <c:pt idx="10">
                  <c:v>6.3315969095795914</c:v>
                </c:pt>
                <c:pt idx="11">
                  <c:v>6.351149997830257</c:v>
                </c:pt>
                <c:pt idx="12">
                  <c:v>6.3800130975415188</c:v>
                </c:pt>
                <c:pt idx="13">
                  <c:v>6.409230479873095</c:v>
                </c:pt>
                <c:pt idx="14">
                  <c:v>6.4239329837209942</c:v>
                </c:pt>
                <c:pt idx="15">
                  <c:v>6.4290123555292107</c:v>
                </c:pt>
                <c:pt idx="16">
                  <c:v>6.4242505560284444</c:v>
                </c:pt>
                <c:pt idx="17">
                  <c:v>6.4287464452596046</c:v>
                </c:pt>
                <c:pt idx="18">
                  <c:v>6.437712577280581</c:v>
                </c:pt>
                <c:pt idx="19">
                  <c:v>6.508185298254519</c:v>
                </c:pt>
                <c:pt idx="20">
                  <c:v>6.5314666993700676</c:v>
                </c:pt>
                <c:pt idx="21">
                  <c:v>6.5078785895496027</c:v>
                </c:pt>
                <c:pt idx="22">
                  <c:v>6.5237266230241762</c:v>
                </c:pt>
                <c:pt idx="23">
                  <c:v>6.5212267923475702</c:v>
                </c:pt>
                <c:pt idx="24">
                  <c:v>6.5232106295428034</c:v>
                </c:pt>
                <c:pt idx="25">
                  <c:v>6.5197363607757115</c:v>
                </c:pt>
                <c:pt idx="26">
                  <c:v>6.5096033723553006</c:v>
                </c:pt>
                <c:pt idx="27">
                  <c:v>6.511960216818979</c:v>
                </c:pt>
                <c:pt idx="28">
                  <c:v>6.5223945466474067</c:v>
                </c:pt>
                <c:pt idx="29">
                  <c:v>6.5295449302899913</c:v>
                </c:pt>
                <c:pt idx="30">
                  <c:v>6.5427750540933793</c:v>
                </c:pt>
                <c:pt idx="31">
                  <c:v>6.5585203044664091</c:v>
                </c:pt>
                <c:pt idx="32">
                  <c:v>6.5762679101040957</c:v>
                </c:pt>
                <c:pt idx="33">
                  <c:v>6.5901641001824931</c:v>
                </c:pt>
                <c:pt idx="34">
                  <c:v>6.6028678501150981</c:v>
                </c:pt>
                <c:pt idx="35">
                  <c:v>6.6106827666389014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'DKØKO KL-forhold'!$C$4</c:f>
              <c:strCache>
                <c:ptCount val="1"/>
                <c:pt idx="0">
                  <c:v> Trendmæssigt</c:v>
                </c:pt>
              </c:strCache>
            </c:strRef>
          </c:tx>
          <c:spPr>
            <a:ln w="69850">
              <a:solidFill>
                <a:srgbClr val="C10B20"/>
              </a:solidFill>
              <a:prstDash val="sysDash"/>
            </a:ln>
          </c:spPr>
          <c:marker>
            <c:symbol val="none"/>
          </c:marker>
          <c:cat>
            <c:numRef>
              <c:f>'DKØKO KL-forhold'!$A$5:$A$40</c:f>
              <c:numCache>
                <c:formatCode>General</c:formatCode>
                <c:ptCount val="3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</c:numCache>
            </c:numRef>
          </c:cat>
          <c:val>
            <c:numRef>
              <c:f>'DKØKO KL-forhold'!$C$5:$C$40</c:f>
              <c:numCache>
                <c:formatCode>0.00</c:formatCode>
                <c:ptCount val="36"/>
                <c:pt idx="0" formatCode="0.0">
                  <c:v>6.1596153994036493</c:v>
                </c:pt>
                <c:pt idx="1">
                  <c:v>6.1876691893774707</c:v>
                </c:pt>
                <c:pt idx="2">
                  <c:v>6.2141476440426899</c:v>
                </c:pt>
                <c:pt idx="3">
                  <c:v>6.2390496625653729</c:v>
                </c:pt>
                <c:pt idx="4">
                  <c:v>6.2623880560287493</c:v>
                </c:pt>
                <c:pt idx="5">
                  <c:v>6.2841893522812544</c:v>
                </c:pt>
                <c:pt idx="6">
                  <c:v>6.304493424849074</c:v>
                </c:pt>
                <c:pt idx="7">
                  <c:v>6.3233529459131947</c:v>
                </c:pt>
                <c:pt idx="8">
                  <c:v>6.3408326633509455</c:v>
                </c:pt>
                <c:pt idx="9">
                  <c:v>6.3570085018420617</c:v>
                </c:pt>
                <c:pt idx="10">
                  <c:v>6.3719664880392308</c:v>
                </c:pt>
                <c:pt idx="11">
                  <c:v>6.3858014998031578</c:v>
                </c:pt>
                <c:pt idx="12">
                  <c:v>6.3986158395021233</c:v>
                </c:pt>
                <c:pt idx="13">
                  <c:v>6.4105176313760488</c:v>
                </c:pt>
                <c:pt idx="14">
                  <c:v>6.4216190429650641</c:v>
                </c:pt>
                <c:pt idx="15">
                  <c:v>6.4320343306025709</c:v>
                </c:pt>
                <c:pt idx="16">
                  <c:v>6.441877708972827</c:v>
                </c:pt>
                <c:pt idx="17">
                  <c:v>6.4512610447330072</c:v>
                </c:pt>
                <c:pt idx="18">
                  <c:v>6.4602913741997954</c:v>
                </c:pt>
                <c:pt idx="19">
                  <c:v>6.4690682451004529</c:v>
                </c:pt>
                <c:pt idx="20">
                  <c:v>6.4776808823884098</c:v>
                </c:pt>
                <c:pt idx="21">
                  <c:v>6.486205178123349</c:v>
                </c:pt>
                <c:pt idx="22">
                  <c:v>6.4947005054157945</c:v>
                </c:pt>
                <c:pt idx="23">
                  <c:v>6.5032063564362037</c:v>
                </c:pt>
                <c:pt idx="24">
                  <c:v>6.511738804488564</c:v>
                </c:pt>
                <c:pt idx="25">
                  <c:v>6.520286790148484</c:v>
                </c:pt>
                <c:pt idx="26">
                  <c:v>6.5292867901484843</c:v>
                </c:pt>
                <c:pt idx="27">
                  <c:v>6.5382867901484847</c:v>
                </c:pt>
                <c:pt idx="28">
                  <c:v>6.547286790148485</c:v>
                </c:pt>
                <c:pt idx="29">
                  <c:v>6.5562867901484854</c:v>
                </c:pt>
                <c:pt idx="30">
                  <c:v>6.5652867901484857</c:v>
                </c:pt>
                <c:pt idx="31">
                  <c:v>6.574286790148486</c:v>
                </c:pt>
                <c:pt idx="32">
                  <c:v>6.5832867901484864</c:v>
                </c:pt>
                <c:pt idx="33">
                  <c:v>6.5922867901484867</c:v>
                </c:pt>
                <c:pt idx="34">
                  <c:v>6.6012867901484871</c:v>
                </c:pt>
                <c:pt idx="35">
                  <c:v>6.6102867901484874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'DKØKO KL-forhold'!$D$4</c:f>
              <c:strCache>
                <c:ptCount val="1"/>
                <c:pt idx="0">
                  <c:v>hjælpeserie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'DKØKO KL-forhold'!$D$5:$D$40</c:f>
              <c:numCache>
                <c:formatCode>0.00</c:formatCode>
                <c:ptCount val="36"/>
                <c:pt idx="28">
                  <c:v>99999999</c:v>
                </c:pt>
                <c:pt idx="29">
                  <c:v>-9999999999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918720"/>
        <c:axId val="221920256"/>
      </c:lineChart>
      <c:catAx>
        <c:axId val="221918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22192025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221920256"/>
        <c:scaling>
          <c:orientation val="minMax"/>
          <c:max val="6.7"/>
          <c:min val="6.1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1"/>
        <c:majorTickMark val="out"/>
        <c:minorTickMark val="none"/>
        <c:tickLblPos val="nextTo"/>
        <c:spPr>
          <a:noFill/>
          <a:ln w="31750">
            <a:noFill/>
          </a:ln>
        </c:spPr>
        <c:crossAx val="221918720"/>
        <c:crosses val="autoZero"/>
        <c:crossBetween val="midCat"/>
      </c:val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9.090431431146484E-2"/>
          <c:y val="0.86073390964935903"/>
          <c:w val="0.90909568568853516"/>
          <c:h val="6.5988150054262298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3"/>
          <c:order val="0"/>
          <c:tx>
            <c:strRef>
              <c:f>'INDL Erhvervstillid 2'!$E$4</c:f>
              <c:strCache>
                <c:ptCount val="1"/>
                <c:pt idx="0">
                  <c:v>nullinje</c:v>
                </c:pt>
              </c:strCache>
            </c:strRef>
          </c:tx>
          <c:spPr>
            <a:ln w="19050">
              <a:solidFill>
                <a:srgbClr val="A6A8A9"/>
              </a:solidFill>
            </a:ln>
          </c:spPr>
          <c:marker>
            <c:symbol val="none"/>
          </c:marker>
          <c:cat>
            <c:numRef>
              <c:f>'INDL Erhvervstillid 2'!$A$5:$A$184</c:f>
              <c:numCache>
                <c:formatCode>yyyy</c:formatCode>
                <c:ptCount val="180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</c:numCache>
            </c:numRef>
          </c:cat>
          <c:val>
            <c:numRef>
              <c:f>'INDL Erhvervstillid 2'!$E$5:$E$184</c:f>
              <c:numCache>
                <c:formatCode>0</c:formatCode>
                <c:ptCount val="1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'INDL Erhvervstillid 2'!$B$4</c:f>
              <c:strCache>
                <c:ptCount val="1"/>
                <c:pt idx="0">
                  <c:v> Danmark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'INDL Erhvervstillid 2'!$A$5:$A$184</c:f>
              <c:numCache>
                <c:formatCode>yyyy</c:formatCode>
                <c:ptCount val="180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</c:numCache>
            </c:numRef>
          </c:cat>
          <c:val>
            <c:numRef>
              <c:f>'INDL Erhvervstillid 2'!$B$5:$B$184</c:f>
              <c:numCache>
                <c:formatCode>0</c:formatCode>
                <c:ptCount val="180"/>
                <c:pt idx="0">
                  <c:v>4.2138728323699421</c:v>
                </c:pt>
                <c:pt idx="1">
                  <c:v>4.2138728323699421</c:v>
                </c:pt>
                <c:pt idx="2">
                  <c:v>1.2138728323699421</c:v>
                </c:pt>
                <c:pt idx="3">
                  <c:v>-3.7861271676300579</c:v>
                </c:pt>
                <c:pt idx="4">
                  <c:v>-1.7861271676300579</c:v>
                </c:pt>
                <c:pt idx="5">
                  <c:v>-0.78612716763005785</c:v>
                </c:pt>
                <c:pt idx="6">
                  <c:v>-2.7861271676300579</c:v>
                </c:pt>
                <c:pt idx="7">
                  <c:v>5.2138728323699421</c:v>
                </c:pt>
                <c:pt idx="8">
                  <c:v>1.2138728323699421</c:v>
                </c:pt>
                <c:pt idx="9">
                  <c:v>3.2138728323699421</c:v>
                </c:pt>
                <c:pt idx="10">
                  <c:v>5.2138728323699421</c:v>
                </c:pt>
                <c:pt idx="11">
                  <c:v>2.2138728323699421</c:v>
                </c:pt>
                <c:pt idx="12">
                  <c:v>5.2138728323699421</c:v>
                </c:pt>
                <c:pt idx="13">
                  <c:v>11.213872832369942</c:v>
                </c:pt>
                <c:pt idx="14">
                  <c:v>9.2138728323699421</c:v>
                </c:pt>
                <c:pt idx="15">
                  <c:v>10.213872832369942</c:v>
                </c:pt>
                <c:pt idx="16">
                  <c:v>8.2138728323699421</c:v>
                </c:pt>
                <c:pt idx="17">
                  <c:v>13.213872832369942</c:v>
                </c:pt>
                <c:pt idx="18">
                  <c:v>11.213872832369942</c:v>
                </c:pt>
                <c:pt idx="19">
                  <c:v>9.2138728323699421</c:v>
                </c:pt>
                <c:pt idx="20">
                  <c:v>15.213872832369942</c:v>
                </c:pt>
                <c:pt idx="21">
                  <c:v>10.213872832369942</c:v>
                </c:pt>
                <c:pt idx="22">
                  <c:v>10.213872832369942</c:v>
                </c:pt>
                <c:pt idx="23">
                  <c:v>11.213872832369942</c:v>
                </c:pt>
                <c:pt idx="24">
                  <c:v>15.213872832369942</c:v>
                </c:pt>
                <c:pt idx="25">
                  <c:v>12.213872832369942</c:v>
                </c:pt>
                <c:pt idx="26">
                  <c:v>10.213872832369942</c:v>
                </c:pt>
                <c:pt idx="27">
                  <c:v>4.2138728323699421</c:v>
                </c:pt>
                <c:pt idx="28">
                  <c:v>6.2138728323699421</c:v>
                </c:pt>
                <c:pt idx="29">
                  <c:v>0.21387283236994215</c:v>
                </c:pt>
                <c:pt idx="30">
                  <c:v>3.2138728323699421</c:v>
                </c:pt>
                <c:pt idx="31">
                  <c:v>6.2138728323699421</c:v>
                </c:pt>
                <c:pt idx="32">
                  <c:v>4.2138728323699421</c:v>
                </c:pt>
                <c:pt idx="33">
                  <c:v>3.2138728323699421</c:v>
                </c:pt>
                <c:pt idx="34">
                  <c:v>3.2138728323699421</c:v>
                </c:pt>
                <c:pt idx="35">
                  <c:v>6.2138728323699421</c:v>
                </c:pt>
                <c:pt idx="36">
                  <c:v>8.2138728323699421</c:v>
                </c:pt>
                <c:pt idx="37">
                  <c:v>0.21387283236994215</c:v>
                </c:pt>
                <c:pt idx="38">
                  <c:v>-1.7861271676300579</c:v>
                </c:pt>
                <c:pt idx="39">
                  <c:v>-0.78612716763005785</c:v>
                </c:pt>
                <c:pt idx="40">
                  <c:v>0.21387283236994215</c:v>
                </c:pt>
                <c:pt idx="41">
                  <c:v>-3.7861271676300579</c:v>
                </c:pt>
                <c:pt idx="42">
                  <c:v>-0.78612716763005785</c:v>
                </c:pt>
                <c:pt idx="43">
                  <c:v>-8.7861271676300579</c:v>
                </c:pt>
                <c:pt idx="44">
                  <c:v>-11.786127167630058</c:v>
                </c:pt>
                <c:pt idx="45">
                  <c:v>-10.786127167630058</c:v>
                </c:pt>
                <c:pt idx="46">
                  <c:v>-17.786127167630056</c:v>
                </c:pt>
                <c:pt idx="47">
                  <c:v>-22.786127167630056</c:v>
                </c:pt>
                <c:pt idx="48">
                  <c:v>-30.786127167630056</c:v>
                </c:pt>
                <c:pt idx="49">
                  <c:v>-31.786127167630056</c:v>
                </c:pt>
                <c:pt idx="50">
                  <c:v>-30.786127167630056</c:v>
                </c:pt>
                <c:pt idx="51">
                  <c:v>-31.786127167630056</c:v>
                </c:pt>
                <c:pt idx="52">
                  <c:v>-20.786127167630056</c:v>
                </c:pt>
                <c:pt idx="53">
                  <c:v>-15.786127167630058</c:v>
                </c:pt>
                <c:pt idx="54">
                  <c:v>-7.7861271676300579</c:v>
                </c:pt>
                <c:pt idx="55">
                  <c:v>-7.7861271676300579</c:v>
                </c:pt>
                <c:pt idx="56">
                  <c:v>-6.7861271676300579</c:v>
                </c:pt>
                <c:pt idx="57">
                  <c:v>-5.7861271676300579</c:v>
                </c:pt>
                <c:pt idx="58">
                  <c:v>-1.7861271676300579</c:v>
                </c:pt>
                <c:pt idx="59">
                  <c:v>0.21387283236994215</c:v>
                </c:pt>
                <c:pt idx="60">
                  <c:v>4.2138728323699421</c:v>
                </c:pt>
                <c:pt idx="61">
                  <c:v>5.2138728323699421</c:v>
                </c:pt>
                <c:pt idx="62">
                  <c:v>9.2138728323699421</c:v>
                </c:pt>
                <c:pt idx="63">
                  <c:v>6.2138728323699421</c:v>
                </c:pt>
                <c:pt idx="64">
                  <c:v>7.2138728323699421</c:v>
                </c:pt>
                <c:pt idx="65">
                  <c:v>6.2138728323699421</c:v>
                </c:pt>
                <c:pt idx="66">
                  <c:v>7.2138728323699421</c:v>
                </c:pt>
                <c:pt idx="67">
                  <c:v>5.2138728323699421</c:v>
                </c:pt>
                <c:pt idx="68">
                  <c:v>8.2138728323699421</c:v>
                </c:pt>
                <c:pt idx="69">
                  <c:v>3.2138728323699421</c:v>
                </c:pt>
                <c:pt idx="70">
                  <c:v>-2.7861271676300579</c:v>
                </c:pt>
                <c:pt idx="71">
                  <c:v>-0.78612716763005785</c:v>
                </c:pt>
                <c:pt idx="72">
                  <c:v>6.2138728323699421</c:v>
                </c:pt>
                <c:pt idx="73">
                  <c:v>5.2138728323699421</c:v>
                </c:pt>
                <c:pt idx="74">
                  <c:v>4.2138728323699421</c:v>
                </c:pt>
                <c:pt idx="75">
                  <c:v>9.2138728323699421</c:v>
                </c:pt>
                <c:pt idx="76">
                  <c:v>12.213872832369942</c:v>
                </c:pt>
                <c:pt idx="77">
                  <c:v>5.2138728323699421</c:v>
                </c:pt>
                <c:pt idx="78">
                  <c:v>7.2138728323699421</c:v>
                </c:pt>
                <c:pt idx="79">
                  <c:v>5.2138728323699421</c:v>
                </c:pt>
                <c:pt idx="80">
                  <c:v>1.2138728323699421</c:v>
                </c:pt>
                <c:pt idx="81">
                  <c:v>1.2138728323699421</c:v>
                </c:pt>
                <c:pt idx="82">
                  <c:v>2.2138728323699421</c:v>
                </c:pt>
                <c:pt idx="83">
                  <c:v>5.2138728323699421</c:v>
                </c:pt>
                <c:pt idx="84">
                  <c:v>6.2138728323699421</c:v>
                </c:pt>
                <c:pt idx="85">
                  <c:v>11.213872832369942</c:v>
                </c:pt>
                <c:pt idx="86">
                  <c:v>3.2138728323699421</c:v>
                </c:pt>
                <c:pt idx="87">
                  <c:v>5.2138728323699421</c:v>
                </c:pt>
                <c:pt idx="88">
                  <c:v>1.2138728323699421</c:v>
                </c:pt>
                <c:pt idx="89">
                  <c:v>1.2138728323699421</c:v>
                </c:pt>
                <c:pt idx="90">
                  <c:v>6.2138728323699421</c:v>
                </c:pt>
                <c:pt idx="91">
                  <c:v>2.2138728323699421</c:v>
                </c:pt>
                <c:pt idx="92">
                  <c:v>1.2138728323699421</c:v>
                </c:pt>
                <c:pt idx="93">
                  <c:v>-4.7861271676300579</c:v>
                </c:pt>
                <c:pt idx="94">
                  <c:v>2.2138728323699421</c:v>
                </c:pt>
                <c:pt idx="95">
                  <c:v>0.21387283236994215</c:v>
                </c:pt>
                <c:pt idx="96">
                  <c:v>5.2138728323699421</c:v>
                </c:pt>
                <c:pt idx="97">
                  <c:v>4.2138728323699421</c:v>
                </c:pt>
                <c:pt idx="98">
                  <c:v>6.2138728323699421</c:v>
                </c:pt>
                <c:pt idx="99">
                  <c:v>-2.7861271676300579</c:v>
                </c:pt>
                <c:pt idx="100">
                  <c:v>-3.7861271676300579</c:v>
                </c:pt>
                <c:pt idx="101">
                  <c:v>4.2138728323699421</c:v>
                </c:pt>
                <c:pt idx="102">
                  <c:v>-0.78612716763005785</c:v>
                </c:pt>
                <c:pt idx="103">
                  <c:v>0.21387283236994215</c:v>
                </c:pt>
                <c:pt idx="104">
                  <c:v>8.2138728323699421</c:v>
                </c:pt>
                <c:pt idx="105">
                  <c:v>8.2138728323699421</c:v>
                </c:pt>
                <c:pt idx="106">
                  <c:v>10.213872832369942</c:v>
                </c:pt>
                <c:pt idx="107">
                  <c:v>3.2138728323699421</c:v>
                </c:pt>
                <c:pt idx="108">
                  <c:v>13.213872832369942</c:v>
                </c:pt>
                <c:pt idx="109">
                  <c:v>8.2138728323699421</c:v>
                </c:pt>
                <c:pt idx="110">
                  <c:v>14.213872832369942</c:v>
                </c:pt>
                <c:pt idx="111">
                  <c:v>10.213872832369942</c:v>
                </c:pt>
                <c:pt idx="112">
                  <c:v>3.2138728323699421</c:v>
                </c:pt>
                <c:pt idx="113">
                  <c:v>-4.7861271676300579</c:v>
                </c:pt>
                <c:pt idx="114">
                  <c:v>-11.786127167630058</c:v>
                </c:pt>
                <c:pt idx="115">
                  <c:v>-2.7861271676300579</c:v>
                </c:pt>
                <c:pt idx="116">
                  <c:v>-6.7861271676300579</c:v>
                </c:pt>
                <c:pt idx="117">
                  <c:v>-13.786127167630058</c:v>
                </c:pt>
                <c:pt idx="118">
                  <c:v>-13.786127167630058</c:v>
                </c:pt>
                <c:pt idx="119">
                  <c:v>-17.786127167630056</c:v>
                </c:pt>
                <c:pt idx="120">
                  <c:v>-13.786127167630058</c:v>
                </c:pt>
                <c:pt idx="121">
                  <c:v>-11.786127167630058</c:v>
                </c:pt>
                <c:pt idx="122">
                  <c:v>-14.786127167630058</c:v>
                </c:pt>
                <c:pt idx="123">
                  <c:v>-9.7861271676300579</c:v>
                </c:pt>
                <c:pt idx="124">
                  <c:v>-4.7861271676300579</c:v>
                </c:pt>
                <c:pt idx="125">
                  <c:v>-6.7861271676300579</c:v>
                </c:pt>
                <c:pt idx="126">
                  <c:v>-10.786127167630058</c:v>
                </c:pt>
                <c:pt idx="127">
                  <c:v>-4.7861271676300579</c:v>
                </c:pt>
                <c:pt idx="128">
                  <c:v>-3.7861271676300579</c:v>
                </c:pt>
                <c:pt idx="129">
                  <c:v>-3.7861271676300579</c:v>
                </c:pt>
                <c:pt idx="130">
                  <c:v>-5.7861271676300579</c:v>
                </c:pt>
                <c:pt idx="131">
                  <c:v>-6.7861271676300579</c:v>
                </c:pt>
                <c:pt idx="132">
                  <c:v>-4.7861271676300579</c:v>
                </c:pt>
                <c:pt idx="133">
                  <c:v>-6.7861271676300579</c:v>
                </c:pt>
                <c:pt idx="134">
                  <c:v>-3.7861271676300579</c:v>
                </c:pt>
                <c:pt idx="135">
                  <c:v>-4.7861271676300579</c:v>
                </c:pt>
                <c:pt idx="136">
                  <c:v>-6.7861271676300579</c:v>
                </c:pt>
                <c:pt idx="137">
                  <c:v>-0.78612716763005785</c:v>
                </c:pt>
                <c:pt idx="138">
                  <c:v>-3.7861271676300579</c:v>
                </c:pt>
                <c:pt idx="139">
                  <c:v>-4.7861271676300579</c:v>
                </c:pt>
                <c:pt idx="140">
                  <c:v>-4.7861271676300579</c:v>
                </c:pt>
                <c:pt idx="141">
                  <c:v>-7.7861271676300579</c:v>
                </c:pt>
                <c:pt idx="142">
                  <c:v>-6.7861271676300579</c:v>
                </c:pt>
                <c:pt idx="143">
                  <c:v>-0.78612716763005785</c:v>
                </c:pt>
                <c:pt idx="144">
                  <c:v>-2.7861271676300579</c:v>
                </c:pt>
                <c:pt idx="145">
                  <c:v>-0.78612716763005785</c:v>
                </c:pt>
                <c:pt idx="146">
                  <c:v>1.2138728323699421</c:v>
                </c:pt>
                <c:pt idx="147">
                  <c:v>2.2138728323699421</c:v>
                </c:pt>
                <c:pt idx="148">
                  <c:v>-4.7861271676300579</c:v>
                </c:pt>
                <c:pt idx="149">
                  <c:v>4.2138728323699421</c:v>
                </c:pt>
                <c:pt idx="150">
                  <c:v>7.2138728323699421</c:v>
                </c:pt>
                <c:pt idx="151">
                  <c:v>1.2138728323699421</c:v>
                </c:pt>
                <c:pt idx="152">
                  <c:v>2.2138728323699421</c:v>
                </c:pt>
                <c:pt idx="153">
                  <c:v>3.2138728323699421</c:v>
                </c:pt>
                <c:pt idx="154">
                  <c:v>3.2138728323699421</c:v>
                </c:pt>
                <c:pt idx="155">
                  <c:v>4.2138728323699421</c:v>
                </c:pt>
                <c:pt idx="156">
                  <c:v>-1.7861271676300579</c:v>
                </c:pt>
                <c:pt idx="157">
                  <c:v>1.2138728323699421</c:v>
                </c:pt>
                <c:pt idx="158">
                  <c:v>-1.7861271676300579</c:v>
                </c:pt>
                <c:pt idx="159">
                  <c:v>2.2138728323699421</c:v>
                </c:pt>
                <c:pt idx="160">
                  <c:v>6.2138728323699421</c:v>
                </c:pt>
                <c:pt idx="161">
                  <c:v>3.2138728323699421</c:v>
                </c:pt>
                <c:pt idx="162">
                  <c:v>3.2138728323699421</c:v>
                </c:pt>
                <c:pt idx="163">
                  <c:v>6.2138728323699421</c:v>
                </c:pt>
                <c:pt idx="164">
                  <c:v>1.2138728323699421</c:v>
                </c:pt>
                <c:pt idx="165">
                  <c:v>-0.78612716763005785</c:v>
                </c:pt>
                <c:pt idx="166">
                  <c:v>0.21387283236994215</c:v>
                </c:pt>
                <c:pt idx="167">
                  <c:v>-4.7861271676300579</c:v>
                </c:pt>
                <c:pt idx="168">
                  <c:v>-3.7861271676300579</c:v>
                </c:pt>
                <c:pt idx="169">
                  <c:v>-4.7861271676300579</c:v>
                </c:pt>
                <c:pt idx="170">
                  <c:v>-3.7861271676300579</c:v>
                </c:pt>
                <c:pt idx="171">
                  <c:v>-1.7861271676300579</c:v>
                </c:pt>
                <c:pt idx="172">
                  <c:v>-0.78612716763005785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'INDL Erhvervstillid 2'!$C$4</c:f>
              <c:strCache>
                <c:ptCount val="1"/>
                <c:pt idx="0">
                  <c:v> Tyskland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'INDL Erhvervstillid 2'!$A$5:$A$184</c:f>
              <c:numCache>
                <c:formatCode>yyyy</c:formatCode>
                <c:ptCount val="180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</c:numCache>
            </c:numRef>
          </c:cat>
          <c:val>
            <c:numRef>
              <c:f>'INDL Erhvervstillid 2'!$C$5:$C$184</c:f>
              <c:numCache>
                <c:formatCode>0</c:formatCode>
                <c:ptCount val="180"/>
                <c:pt idx="0">
                  <c:v>-23.10806693641619</c:v>
                </c:pt>
                <c:pt idx="1">
                  <c:v>-19.26554693641619</c:v>
                </c:pt>
                <c:pt idx="2">
                  <c:v>-23.341636936416187</c:v>
                </c:pt>
                <c:pt idx="3">
                  <c:v>-23.155606936416188</c:v>
                </c:pt>
                <c:pt idx="4">
                  <c:v>-23.162626936416189</c:v>
                </c:pt>
                <c:pt idx="5">
                  <c:v>-21.182596936416189</c:v>
                </c:pt>
                <c:pt idx="6">
                  <c:v>-22.404276936416188</c:v>
                </c:pt>
                <c:pt idx="7">
                  <c:v>-21.404086936416189</c:v>
                </c:pt>
                <c:pt idx="8">
                  <c:v>-17.92384693641619</c:v>
                </c:pt>
                <c:pt idx="9">
                  <c:v>-20.168056936416189</c:v>
                </c:pt>
                <c:pt idx="10">
                  <c:v>-12.620576936416189</c:v>
                </c:pt>
                <c:pt idx="11">
                  <c:v>-15.188806936416189</c:v>
                </c:pt>
                <c:pt idx="12">
                  <c:v>-11.10806693641619</c:v>
                </c:pt>
                <c:pt idx="13">
                  <c:v>-9.9519769364161874</c:v>
                </c:pt>
                <c:pt idx="14">
                  <c:v>-7.3416369364161902</c:v>
                </c:pt>
                <c:pt idx="15">
                  <c:v>-12.528466936416187</c:v>
                </c:pt>
                <c:pt idx="16">
                  <c:v>-4.1033369364161878</c:v>
                </c:pt>
                <c:pt idx="17">
                  <c:v>-2.3495269364161899</c:v>
                </c:pt>
                <c:pt idx="18">
                  <c:v>-1.2373469364161878</c:v>
                </c:pt>
                <c:pt idx="19">
                  <c:v>-2.4040869364161885</c:v>
                </c:pt>
                <c:pt idx="20">
                  <c:v>-3.9238469364161901</c:v>
                </c:pt>
                <c:pt idx="21">
                  <c:v>-3.4816269364161876</c:v>
                </c:pt>
                <c:pt idx="22">
                  <c:v>-2.3070069364161903</c:v>
                </c:pt>
                <c:pt idx="23">
                  <c:v>0.81119306358381138</c:v>
                </c:pt>
                <c:pt idx="24">
                  <c:v>-2.7352069364161871</c:v>
                </c:pt>
                <c:pt idx="25">
                  <c:v>-3.2265469364161881</c:v>
                </c:pt>
                <c:pt idx="26">
                  <c:v>0.6583630635838098</c:v>
                </c:pt>
                <c:pt idx="27">
                  <c:v>3.1579630635838107</c:v>
                </c:pt>
                <c:pt idx="28">
                  <c:v>1.2102330635838108</c:v>
                </c:pt>
                <c:pt idx="29">
                  <c:v>3.3368930635838119</c:v>
                </c:pt>
                <c:pt idx="30">
                  <c:v>2.7626530635838122</c:v>
                </c:pt>
                <c:pt idx="31">
                  <c:v>0.90948306358381004</c:v>
                </c:pt>
                <c:pt idx="32">
                  <c:v>2.0761530635838099</c:v>
                </c:pt>
                <c:pt idx="33">
                  <c:v>3.2048030635838138</c:v>
                </c:pt>
                <c:pt idx="34">
                  <c:v>6.5630635838118678E-3</c:v>
                </c:pt>
                <c:pt idx="35">
                  <c:v>-2.1888069364161886</c:v>
                </c:pt>
                <c:pt idx="36">
                  <c:v>-1.3623469364161878</c:v>
                </c:pt>
                <c:pt idx="37">
                  <c:v>0.77345306358381194</c:v>
                </c:pt>
                <c:pt idx="38">
                  <c:v>-2.8066936416188071E-2</c:v>
                </c:pt>
                <c:pt idx="39">
                  <c:v>-1.7827569364161882</c:v>
                </c:pt>
                <c:pt idx="40">
                  <c:v>-1.84905693641619</c:v>
                </c:pt>
                <c:pt idx="41">
                  <c:v>-0.18259693641618924</c:v>
                </c:pt>
                <c:pt idx="42">
                  <c:v>-9.717846936416187</c:v>
                </c:pt>
                <c:pt idx="43">
                  <c:v>-9.7769469364161878</c:v>
                </c:pt>
                <c:pt idx="44">
                  <c:v>-9.5509869364161872</c:v>
                </c:pt>
                <c:pt idx="45">
                  <c:v>-14.168056936416189</c:v>
                </c:pt>
                <c:pt idx="46">
                  <c:v>-17.993436936416188</c:v>
                </c:pt>
                <c:pt idx="47">
                  <c:v>-28.296446936416189</c:v>
                </c:pt>
                <c:pt idx="48">
                  <c:v>-26.735206936416191</c:v>
                </c:pt>
                <c:pt idx="49">
                  <c:v>-29.26554693641619</c:v>
                </c:pt>
                <c:pt idx="50">
                  <c:v>-33.341636936416187</c:v>
                </c:pt>
                <c:pt idx="51">
                  <c:v>-34.842036936416186</c:v>
                </c:pt>
                <c:pt idx="52">
                  <c:v>-36.476196936416187</c:v>
                </c:pt>
                <c:pt idx="53">
                  <c:v>-30.97667693641619</c:v>
                </c:pt>
                <c:pt idx="54">
                  <c:v>-33.237346936416188</c:v>
                </c:pt>
                <c:pt idx="55">
                  <c:v>-28.776946936416188</c:v>
                </c:pt>
                <c:pt idx="56">
                  <c:v>-28.688276936416187</c:v>
                </c:pt>
                <c:pt idx="57">
                  <c:v>-27.168056936416189</c:v>
                </c:pt>
                <c:pt idx="58">
                  <c:v>-26.06207693641619</c:v>
                </c:pt>
                <c:pt idx="59">
                  <c:v>-23.98287693641619</c:v>
                </c:pt>
                <c:pt idx="60">
                  <c:v>-26.421636936416188</c:v>
                </c:pt>
                <c:pt idx="61">
                  <c:v>-22.579116936416188</c:v>
                </c:pt>
                <c:pt idx="62">
                  <c:v>-23.341636936416187</c:v>
                </c:pt>
                <c:pt idx="63">
                  <c:v>-16.528466936416187</c:v>
                </c:pt>
                <c:pt idx="64">
                  <c:v>-16.476196936416187</c:v>
                </c:pt>
                <c:pt idx="65">
                  <c:v>-10.97667693641619</c:v>
                </c:pt>
                <c:pt idx="66">
                  <c:v>-6.9237769364161892</c:v>
                </c:pt>
                <c:pt idx="67">
                  <c:v>-7.09051693641619</c:v>
                </c:pt>
                <c:pt idx="68">
                  <c:v>-2.3747069364161888</c:v>
                </c:pt>
                <c:pt idx="69">
                  <c:v>0.83194306358381098</c:v>
                </c:pt>
                <c:pt idx="70">
                  <c:v>4.6243530635838148</c:v>
                </c:pt>
                <c:pt idx="71">
                  <c:v>1.8111930635838114</c:v>
                </c:pt>
                <c:pt idx="72">
                  <c:v>1.8919330635838101</c:v>
                </c:pt>
                <c:pt idx="73">
                  <c:v>5.7344530635838105</c:v>
                </c:pt>
                <c:pt idx="74">
                  <c:v>1.3837930635838127</c:v>
                </c:pt>
                <c:pt idx="75">
                  <c:v>4.7461030635838135</c:v>
                </c:pt>
                <c:pt idx="76">
                  <c:v>6.2102330635838108</c:v>
                </c:pt>
                <c:pt idx="77">
                  <c:v>6.9640430635838122</c:v>
                </c:pt>
                <c:pt idx="78">
                  <c:v>10.44908306358381</c:v>
                </c:pt>
                <c:pt idx="79">
                  <c:v>7.5959130635838115</c:v>
                </c:pt>
                <c:pt idx="80">
                  <c:v>2.0761530635838099</c:v>
                </c:pt>
                <c:pt idx="81">
                  <c:v>4.831943063583811</c:v>
                </c:pt>
                <c:pt idx="82">
                  <c:v>4.3794230635838112</c:v>
                </c:pt>
                <c:pt idx="83">
                  <c:v>5.8111930635838114</c:v>
                </c:pt>
                <c:pt idx="84">
                  <c:v>2.8919330635838101</c:v>
                </c:pt>
                <c:pt idx="85">
                  <c:v>5.048023063583809</c:v>
                </c:pt>
                <c:pt idx="86">
                  <c:v>3.9719330635838084</c:v>
                </c:pt>
                <c:pt idx="87">
                  <c:v>6.1579630635838107</c:v>
                </c:pt>
                <c:pt idx="88">
                  <c:v>9.2102330635838108</c:v>
                </c:pt>
                <c:pt idx="89">
                  <c:v>5.3368930635838119</c:v>
                </c:pt>
                <c:pt idx="90">
                  <c:v>0.76265306358381224</c:v>
                </c:pt>
                <c:pt idx="91">
                  <c:v>0.90948306358381004</c:v>
                </c:pt>
                <c:pt idx="92">
                  <c:v>-0.92384693641619009</c:v>
                </c:pt>
                <c:pt idx="93">
                  <c:v>0.20480306358381029</c:v>
                </c:pt>
                <c:pt idx="94">
                  <c:v>-1.9934369364161881</c:v>
                </c:pt>
                <c:pt idx="95">
                  <c:v>0.81119306358381138</c:v>
                </c:pt>
                <c:pt idx="96">
                  <c:v>-0.36234693641618776</c:v>
                </c:pt>
                <c:pt idx="97">
                  <c:v>-3.2265469364161881</c:v>
                </c:pt>
                <c:pt idx="98">
                  <c:v>2.6583630635838098</c:v>
                </c:pt>
                <c:pt idx="99">
                  <c:v>-7.4691869364161896</c:v>
                </c:pt>
                <c:pt idx="100">
                  <c:v>-3.1626269364161885</c:v>
                </c:pt>
                <c:pt idx="101">
                  <c:v>-0.18259693641618924</c:v>
                </c:pt>
                <c:pt idx="102">
                  <c:v>4.9685830635838109</c:v>
                </c:pt>
                <c:pt idx="103">
                  <c:v>2.2230530635838122</c:v>
                </c:pt>
                <c:pt idx="104">
                  <c:v>0.76258306358381134</c:v>
                </c:pt>
                <c:pt idx="105">
                  <c:v>2.5183730635838124</c:v>
                </c:pt>
                <c:pt idx="106">
                  <c:v>1.0065630635838119</c:v>
                </c:pt>
                <c:pt idx="107">
                  <c:v>6.4976230635838128</c:v>
                </c:pt>
                <c:pt idx="108">
                  <c:v>7.9512230635838144</c:v>
                </c:pt>
                <c:pt idx="109">
                  <c:v>6.048023063583809</c:v>
                </c:pt>
                <c:pt idx="110">
                  <c:v>5.3837930635838127</c:v>
                </c:pt>
                <c:pt idx="111">
                  <c:v>8.1189630635838093</c:v>
                </c:pt>
                <c:pt idx="112">
                  <c:v>2.5238030635838129</c:v>
                </c:pt>
                <c:pt idx="113">
                  <c:v>7.3368930635838119</c:v>
                </c:pt>
                <c:pt idx="114">
                  <c:v>7.4490830635838101</c:v>
                </c:pt>
                <c:pt idx="115">
                  <c:v>7.2230530635838086</c:v>
                </c:pt>
                <c:pt idx="116">
                  <c:v>4.4490130635838092</c:v>
                </c:pt>
                <c:pt idx="117">
                  <c:v>3.831943063583811</c:v>
                </c:pt>
                <c:pt idx="118">
                  <c:v>-0.99343693641618813</c:v>
                </c:pt>
                <c:pt idx="119">
                  <c:v>4.7035530635838079</c:v>
                </c:pt>
                <c:pt idx="120">
                  <c:v>5.2647930635838129</c:v>
                </c:pt>
                <c:pt idx="121">
                  <c:v>2.7344530635838105</c:v>
                </c:pt>
                <c:pt idx="122">
                  <c:v>4.6583630635838098</c:v>
                </c:pt>
                <c:pt idx="123">
                  <c:v>6.1579630635838107</c:v>
                </c:pt>
                <c:pt idx="124">
                  <c:v>7.5238030635838093</c:v>
                </c:pt>
                <c:pt idx="125">
                  <c:v>11.709753063583815</c:v>
                </c:pt>
                <c:pt idx="126">
                  <c:v>12.076223063583814</c:v>
                </c:pt>
                <c:pt idx="127">
                  <c:v>13.223053063583809</c:v>
                </c:pt>
                <c:pt idx="128">
                  <c:v>14.311723063583809</c:v>
                </c:pt>
                <c:pt idx="129">
                  <c:v>11.831943063583811</c:v>
                </c:pt>
                <c:pt idx="130">
                  <c:v>10.937923063583813</c:v>
                </c:pt>
                <c:pt idx="131">
                  <c:v>12.017123063583814</c:v>
                </c:pt>
                <c:pt idx="132">
                  <c:v>9.5783630635838115</c:v>
                </c:pt>
                <c:pt idx="133">
                  <c:v>9.4208830635838119</c:v>
                </c:pt>
                <c:pt idx="134">
                  <c:v>5.9719330635838084</c:v>
                </c:pt>
                <c:pt idx="135">
                  <c:v>7.8443930635838122</c:v>
                </c:pt>
                <c:pt idx="136">
                  <c:v>6.8373730635838079</c:v>
                </c:pt>
                <c:pt idx="137">
                  <c:v>13.817403063583814</c:v>
                </c:pt>
                <c:pt idx="138">
                  <c:v>9.595723063583808</c:v>
                </c:pt>
                <c:pt idx="139">
                  <c:v>10.595913063583811</c:v>
                </c:pt>
                <c:pt idx="140">
                  <c:v>12.076153063583813</c:v>
                </c:pt>
                <c:pt idx="141">
                  <c:v>10.831943063583811</c:v>
                </c:pt>
                <c:pt idx="142">
                  <c:v>13.379423063583811</c:v>
                </c:pt>
                <c:pt idx="143">
                  <c:v>11.811193063583811</c:v>
                </c:pt>
                <c:pt idx="144">
                  <c:v>11.89193306358381</c:v>
                </c:pt>
                <c:pt idx="145">
                  <c:v>11.048023063583809</c:v>
                </c:pt>
                <c:pt idx="146">
                  <c:v>12.65836306358381</c:v>
                </c:pt>
                <c:pt idx="147">
                  <c:v>12.471533063583809</c:v>
                </c:pt>
                <c:pt idx="148">
                  <c:v>9.8966630635838122</c:v>
                </c:pt>
                <c:pt idx="149">
                  <c:v>12.650473063583814</c:v>
                </c:pt>
                <c:pt idx="150">
                  <c:v>19.762653063583809</c:v>
                </c:pt>
                <c:pt idx="151">
                  <c:v>16.595913063583811</c:v>
                </c:pt>
                <c:pt idx="152">
                  <c:v>16.076153063583813</c:v>
                </c:pt>
                <c:pt idx="153">
                  <c:v>18.518373063583812</c:v>
                </c:pt>
                <c:pt idx="154">
                  <c:v>16.69299306358381</c:v>
                </c:pt>
                <c:pt idx="155">
                  <c:v>18.811193063583811</c:v>
                </c:pt>
                <c:pt idx="156">
                  <c:v>21.264793063583813</c:v>
                </c:pt>
                <c:pt idx="157">
                  <c:v>20.773453063583812</c:v>
                </c:pt>
                <c:pt idx="158">
                  <c:v>17.65836306358381</c:v>
                </c:pt>
                <c:pt idx="159">
                  <c:v>14.844393063583812</c:v>
                </c:pt>
                <c:pt idx="160">
                  <c:v>15.523803063583809</c:v>
                </c:pt>
                <c:pt idx="161">
                  <c:v>16.817403063583814</c:v>
                </c:pt>
                <c:pt idx="162">
                  <c:v>17.282153063583809</c:v>
                </c:pt>
                <c:pt idx="163">
                  <c:v>20.90948306358381</c:v>
                </c:pt>
                <c:pt idx="164">
                  <c:v>23.076153063583813</c:v>
                </c:pt>
                <c:pt idx="165">
                  <c:v>19.204803063583814</c:v>
                </c:pt>
                <c:pt idx="166">
                  <c:v>21.006563063583808</c:v>
                </c:pt>
                <c:pt idx="167">
                  <c:v>15.811193063583811</c:v>
                </c:pt>
                <c:pt idx="168">
                  <c:v>16.637653063583809</c:v>
                </c:pt>
                <c:pt idx="169">
                  <c:v>14.773453063583812</c:v>
                </c:pt>
                <c:pt idx="170">
                  <c:v>16.383793063583813</c:v>
                </c:pt>
                <c:pt idx="171">
                  <c:v>16.118963063583809</c:v>
                </c:pt>
                <c:pt idx="172">
                  <c:v>8.5238030635838093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'INDL Erhvervstillid 2'!$D$4</c:f>
              <c:strCache>
                <c:ptCount val="1"/>
                <c:pt idx="0">
                  <c:v> Storbritannien</c:v>
                </c:pt>
              </c:strCache>
            </c:strRef>
          </c:tx>
          <c:spPr>
            <a:ln w="6985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'INDL Erhvervstillid 2'!$A$5:$A$184</c:f>
              <c:numCache>
                <c:formatCode>yyyy</c:formatCode>
                <c:ptCount val="180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</c:numCache>
            </c:numRef>
          </c:cat>
          <c:val>
            <c:numRef>
              <c:f>'INDL Erhvervstillid 2'!$D$5:$D$184</c:f>
              <c:numCache>
                <c:formatCode>0</c:formatCode>
                <c:ptCount val="180"/>
                <c:pt idx="0">
                  <c:v>6.9976878612716771</c:v>
                </c:pt>
                <c:pt idx="1">
                  <c:v>13.597687861271677</c:v>
                </c:pt>
                <c:pt idx="2">
                  <c:v>4.0976878612716767</c:v>
                </c:pt>
                <c:pt idx="3">
                  <c:v>3.6976878612716768</c:v>
                </c:pt>
                <c:pt idx="4">
                  <c:v>7.6976878612716764</c:v>
                </c:pt>
                <c:pt idx="5">
                  <c:v>-3.6023121387283235</c:v>
                </c:pt>
                <c:pt idx="6">
                  <c:v>2.6976878612716768</c:v>
                </c:pt>
                <c:pt idx="7">
                  <c:v>-2.3023121387283232</c:v>
                </c:pt>
                <c:pt idx="8">
                  <c:v>-3.3023121387283236</c:v>
                </c:pt>
                <c:pt idx="9">
                  <c:v>1.4976878612716766</c:v>
                </c:pt>
                <c:pt idx="10">
                  <c:v>0.99768786127167675</c:v>
                </c:pt>
                <c:pt idx="11">
                  <c:v>-3.5023121387283229</c:v>
                </c:pt>
                <c:pt idx="12">
                  <c:v>4.0976878612716767</c:v>
                </c:pt>
                <c:pt idx="13">
                  <c:v>12.597687861271677</c:v>
                </c:pt>
                <c:pt idx="14">
                  <c:v>6.4976878612716771</c:v>
                </c:pt>
                <c:pt idx="15">
                  <c:v>14.697687861271676</c:v>
                </c:pt>
                <c:pt idx="16">
                  <c:v>12.297687861271676</c:v>
                </c:pt>
                <c:pt idx="17">
                  <c:v>16.897687861271677</c:v>
                </c:pt>
                <c:pt idx="18">
                  <c:v>19.897687861271677</c:v>
                </c:pt>
                <c:pt idx="19">
                  <c:v>14.097687861271677</c:v>
                </c:pt>
                <c:pt idx="20">
                  <c:v>10.697687861271676</c:v>
                </c:pt>
                <c:pt idx="21">
                  <c:v>18.097687861271677</c:v>
                </c:pt>
                <c:pt idx="22">
                  <c:v>17.397687861271677</c:v>
                </c:pt>
                <c:pt idx="23">
                  <c:v>22.197687861271678</c:v>
                </c:pt>
                <c:pt idx="24">
                  <c:v>17.797687861271676</c:v>
                </c:pt>
                <c:pt idx="25">
                  <c:v>15.097687861271677</c:v>
                </c:pt>
                <c:pt idx="26">
                  <c:v>17.297687861271676</c:v>
                </c:pt>
                <c:pt idx="27">
                  <c:v>12.497687861271677</c:v>
                </c:pt>
                <c:pt idx="28">
                  <c:v>19.197687861271678</c:v>
                </c:pt>
                <c:pt idx="29">
                  <c:v>15.797687861271676</c:v>
                </c:pt>
                <c:pt idx="30">
                  <c:v>9.3976878612716774</c:v>
                </c:pt>
                <c:pt idx="31">
                  <c:v>13.497687861271677</c:v>
                </c:pt>
                <c:pt idx="32">
                  <c:v>17.297687861271676</c:v>
                </c:pt>
                <c:pt idx="33">
                  <c:v>14.097687861271677</c:v>
                </c:pt>
                <c:pt idx="34">
                  <c:v>7.0976878612716767</c:v>
                </c:pt>
                <c:pt idx="35">
                  <c:v>10.297687861271676</c:v>
                </c:pt>
                <c:pt idx="36">
                  <c:v>-1.6023121387283235</c:v>
                </c:pt>
                <c:pt idx="37">
                  <c:v>-15.802312138728322</c:v>
                </c:pt>
                <c:pt idx="38">
                  <c:v>1.8976878612716768</c:v>
                </c:pt>
                <c:pt idx="39">
                  <c:v>-3.6023121387283235</c:v>
                </c:pt>
                <c:pt idx="40">
                  <c:v>-11.502312138728323</c:v>
                </c:pt>
                <c:pt idx="41">
                  <c:v>-11.802312138728324</c:v>
                </c:pt>
                <c:pt idx="42">
                  <c:v>-14.402312138728323</c:v>
                </c:pt>
                <c:pt idx="43">
                  <c:v>-21.002312138728325</c:v>
                </c:pt>
                <c:pt idx="44">
                  <c:v>-17.702312138728324</c:v>
                </c:pt>
                <c:pt idx="45">
                  <c:v>-27.702312138728324</c:v>
                </c:pt>
                <c:pt idx="46">
                  <c:v>-34.102312138728323</c:v>
                </c:pt>
                <c:pt idx="47">
                  <c:v>-39.90231213872832</c:v>
                </c:pt>
                <c:pt idx="48">
                  <c:v>-47.802312138728325</c:v>
                </c:pt>
                <c:pt idx="49">
                  <c:v>-47.802312138728325</c:v>
                </c:pt>
                <c:pt idx="50">
                  <c:v>-56.302312138728325</c:v>
                </c:pt>
                <c:pt idx="51">
                  <c:v>-49.302312138728325</c:v>
                </c:pt>
                <c:pt idx="52">
                  <c:v>-40.90231213872832</c:v>
                </c:pt>
                <c:pt idx="53">
                  <c:v>-38.802312138728325</c:v>
                </c:pt>
                <c:pt idx="54">
                  <c:v>-33.702312138728317</c:v>
                </c:pt>
                <c:pt idx="55">
                  <c:v>-23.802312138728322</c:v>
                </c:pt>
                <c:pt idx="56">
                  <c:v>-23.802312138728322</c:v>
                </c:pt>
                <c:pt idx="57">
                  <c:v>-26.402312138728323</c:v>
                </c:pt>
                <c:pt idx="58">
                  <c:v>-25.902312138728323</c:v>
                </c:pt>
                <c:pt idx="59">
                  <c:v>-11.602312138728323</c:v>
                </c:pt>
                <c:pt idx="60">
                  <c:v>-10.102312138728323</c:v>
                </c:pt>
                <c:pt idx="61">
                  <c:v>-7.8023121387283236</c:v>
                </c:pt>
                <c:pt idx="62">
                  <c:v>-7.202312138728324</c:v>
                </c:pt>
                <c:pt idx="63">
                  <c:v>-12.702312138728324</c:v>
                </c:pt>
                <c:pt idx="64">
                  <c:v>-8.8023121387283236</c:v>
                </c:pt>
                <c:pt idx="65">
                  <c:v>-3.0023121387283229</c:v>
                </c:pt>
                <c:pt idx="66">
                  <c:v>-4.3023121387283236</c:v>
                </c:pt>
                <c:pt idx="67">
                  <c:v>-7.8023121387283236</c:v>
                </c:pt>
                <c:pt idx="68">
                  <c:v>-9.202312138728324</c:v>
                </c:pt>
                <c:pt idx="69">
                  <c:v>-16.002312138728325</c:v>
                </c:pt>
                <c:pt idx="70">
                  <c:v>-7.5023121387283229</c:v>
                </c:pt>
                <c:pt idx="71">
                  <c:v>-16.602312138728323</c:v>
                </c:pt>
                <c:pt idx="72">
                  <c:v>-16.202312138728324</c:v>
                </c:pt>
                <c:pt idx="73">
                  <c:v>-3.6023121387283235</c:v>
                </c:pt>
                <c:pt idx="74">
                  <c:v>2.3976878612716765</c:v>
                </c:pt>
                <c:pt idx="75">
                  <c:v>-11.002312138728323</c:v>
                </c:pt>
                <c:pt idx="76">
                  <c:v>-2.8023121387283232</c:v>
                </c:pt>
                <c:pt idx="77">
                  <c:v>-12.302312138728324</c:v>
                </c:pt>
                <c:pt idx="78">
                  <c:v>-4.8023121387283236</c:v>
                </c:pt>
                <c:pt idx="79">
                  <c:v>-24.602312138728323</c:v>
                </c:pt>
                <c:pt idx="80">
                  <c:v>-23.602312138728323</c:v>
                </c:pt>
                <c:pt idx="81">
                  <c:v>-15.202312138728324</c:v>
                </c:pt>
                <c:pt idx="82">
                  <c:v>-21.302312138728322</c:v>
                </c:pt>
                <c:pt idx="83">
                  <c:v>-23.702312138728324</c:v>
                </c:pt>
                <c:pt idx="84">
                  <c:v>-15.202312138728324</c:v>
                </c:pt>
                <c:pt idx="85">
                  <c:v>-22.802312138728322</c:v>
                </c:pt>
                <c:pt idx="86">
                  <c:v>-21.902312138728323</c:v>
                </c:pt>
                <c:pt idx="87">
                  <c:v>-14.002312138728323</c:v>
                </c:pt>
                <c:pt idx="88">
                  <c:v>-15.602312138728323</c:v>
                </c:pt>
                <c:pt idx="89">
                  <c:v>-11.402312138728323</c:v>
                </c:pt>
                <c:pt idx="90">
                  <c:v>-23.302312138728322</c:v>
                </c:pt>
                <c:pt idx="91">
                  <c:v>-20.902312138728323</c:v>
                </c:pt>
                <c:pt idx="92">
                  <c:v>-21.302312138728322</c:v>
                </c:pt>
                <c:pt idx="93">
                  <c:v>-14.702312138728324</c:v>
                </c:pt>
                <c:pt idx="94">
                  <c:v>0.79768786127167668</c:v>
                </c:pt>
                <c:pt idx="95">
                  <c:v>-21.202312138728324</c:v>
                </c:pt>
                <c:pt idx="96">
                  <c:v>-4.1023121387283235</c:v>
                </c:pt>
                <c:pt idx="97">
                  <c:v>-9.6023121387283226</c:v>
                </c:pt>
                <c:pt idx="98">
                  <c:v>-1.6023121387283235</c:v>
                </c:pt>
                <c:pt idx="99">
                  <c:v>-12.902312138728323</c:v>
                </c:pt>
                <c:pt idx="100">
                  <c:v>-6.4023121387283233</c:v>
                </c:pt>
                <c:pt idx="101">
                  <c:v>2.8976878612716765</c:v>
                </c:pt>
                <c:pt idx="102">
                  <c:v>5.7976878612716769</c:v>
                </c:pt>
                <c:pt idx="103">
                  <c:v>11.597687861271677</c:v>
                </c:pt>
                <c:pt idx="104">
                  <c:v>15.097687861271677</c:v>
                </c:pt>
                <c:pt idx="105">
                  <c:v>30.497687861271675</c:v>
                </c:pt>
                <c:pt idx="106">
                  <c:v>23.097687861271677</c:v>
                </c:pt>
                <c:pt idx="107">
                  <c:v>25.897687861271677</c:v>
                </c:pt>
                <c:pt idx="108">
                  <c:v>24.797687861271676</c:v>
                </c:pt>
                <c:pt idx="109">
                  <c:v>28.997687861271675</c:v>
                </c:pt>
                <c:pt idx="110">
                  <c:v>24.597687861271677</c:v>
                </c:pt>
                <c:pt idx="111">
                  <c:v>31.397687861271677</c:v>
                </c:pt>
                <c:pt idx="112">
                  <c:v>25.897687861271677</c:v>
                </c:pt>
                <c:pt idx="113">
                  <c:v>31.497687861271675</c:v>
                </c:pt>
                <c:pt idx="114">
                  <c:v>31.397687861271677</c:v>
                </c:pt>
                <c:pt idx="115">
                  <c:v>23.697687861271678</c:v>
                </c:pt>
                <c:pt idx="116">
                  <c:v>24.397687861271677</c:v>
                </c:pt>
                <c:pt idx="117">
                  <c:v>22.397687861271677</c:v>
                </c:pt>
                <c:pt idx="118">
                  <c:v>23.897687861271677</c:v>
                </c:pt>
                <c:pt idx="119">
                  <c:v>17.597687861271677</c:v>
                </c:pt>
                <c:pt idx="120">
                  <c:v>20.197687861271678</c:v>
                </c:pt>
                <c:pt idx="121">
                  <c:v>15.297687861271676</c:v>
                </c:pt>
                <c:pt idx="122">
                  <c:v>15.697687861271676</c:v>
                </c:pt>
                <c:pt idx="123">
                  <c:v>20.197687861271678</c:v>
                </c:pt>
                <c:pt idx="124">
                  <c:v>22.797687861271676</c:v>
                </c:pt>
                <c:pt idx="125">
                  <c:v>10.397687861271677</c:v>
                </c:pt>
                <c:pt idx="126">
                  <c:v>17.897687861271677</c:v>
                </c:pt>
                <c:pt idx="127">
                  <c:v>28.497687861271675</c:v>
                </c:pt>
                <c:pt idx="128">
                  <c:v>20.097687861271677</c:v>
                </c:pt>
                <c:pt idx="129">
                  <c:v>11.097687861271677</c:v>
                </c:pt>
                <c:pt idx="130">
                  <c:v>14.697687861271676</c:v>
                </c:pt>
                <c:pt idx="131">
                  <c:v>27.197687861271678</c:v>
                </c:pt>
                <c:pt idx="132">
                  <c:v>9.6976878612716764</c:v>
                </c:pt>
                <c:pt idx="133">
                  <c:v>10.597687861271677</c:v>
                </c:pt>
                <c:pt idx="134">
                  <c:v>7.0976878612716767</c:v>
                </c:pt>
                <c:pt idx="135">
                  <c:v>8.797687861271676</c:v>
                </c:pt>
                <c:pt idx="136">
                  <c:v>5.2976878612716769</c:v>
                </c:pt>
                <c:pt idx="137">
                  <c:v>3.6976878612716768</c:v>
                </c:pt>
                <c:pt idx="138">
                  <c:v>-0.50231213872832337</c:v>
                </c:pt>
                <c:pt idx="139">
                  <c:v>1.9976878612716766</c:v>
                </c:pt>
                <c:pt idx="140">
                  <c:v>5.0976878612716767</c:v>
                </c:pt>
                <c:pt idx="141">
                  <c:v>3.3976878612716765</c:v>
                </c:pt>
                <c:pt idx="142">
                  <c:v>9.7687861271676724E-2</c:v>
                </c:pt>
                <c:pt idx="143">
                  <c:v>12.097687861271677</c:v>
                </c:pt>
                <c:pt idx="144">
                  <c:v>-0.20231213872832332</c:v>
                </c:pt>
                <c:pt idx="145">
                  <c:v>4.0976878612716767</c:v>
                </c:pt>
                <c:pt idx="146">
                  <c:v>5.5976878612716767</c:v>
                </c:pt>
                <c:pt idx="147">
                  <c:v>9.5976878612716767</c:v>
                </c:pt>
                <c:pt idx="148">
                  <c:v>1.0976878612716767</c:v>
                </c:pt>
                <c:pt idx="149">
                  <c:v>-1.2023121387283231</c:v>
                </c:pt>
                <c:pt idx="150">
                  <c:v>4.8976878612716765</c:v>
                </c:pt>
                <c:pt idx="151">
                  <c:v>5.1976878612716764</c:v>
                </c:pt>
                <c:pt idx="152">
                  <c:v>1.5976878612716767</c:v>
                </c:pt>
                <c:pt idx="153">
                  <c:v>5.8976878612716765</c:v>
                </c:pt>
                <c:pt idx="154">
                  <c:v>-4.9023121387283233</c:v>
                </c:pt>
                <c:pt idx="155">
                  <c:v>6.7976878612716769</c:v>
                </c:pt>
                <c:pt idx="156">
                  <c:v>8.1976878612716764</c:v>
                </c:pt>
                <c:pt idx="157">
                  <c:v>11.997687861271677</c:v>
                </c:pt>
                <c:pt idx="158">
                  <c:v>6.2976878612716769</c:v>
                </c:pt>
                <c:pt idx="159">
                  <c:v>2.9976878612716766</c:v>
                </c:pt>
                <c:pt idx="160">
                  <c:v>8.5976878612716767</c:v>
                </c:pt>
                <c:pt idx="161">
                  <c:v>1.9976878612716766</c:v>
                </c:pt>
                <c:pt idx="162">
                  <c:v>3.1976878612716768</c:v>
                </c:pt>
                <c:pt idx="163">
                  <c:v>3.5976878612716767</c:v>
                </c:pt>
                <c:pt idx="164">
                  <c:v>5.9976878612716771</c:v>
                </c:pt>
                <c:pt idx="165">
                  <c:v>6.6976878612716764</c:v>
                </c:pt>
                <c:pt idx="166">
                  <c:v>-1.1023121387283235</c:v>
                </c:pt>
                <c:pt idx="167">
                  <c:v>-7.0023121387283229</c:v>
                </c:pt>
                <c:pt idx="168">
                  <c:v>-3.8023121387283236</c:v>
                </c:pt>
                <c:pt idx="169">
                  <c:v>-15.102312138728323</c:v>
                </c:pt>
                <c:pt idx="170">
                  <c:v>-8.3023121387283236</c:v>
                </c:pt>
                <c:pt idx="171">
                  <c:v>-5.8023121387283236</c:v>
                </c:pt>
                <c:pt idx="172">
                  <c:v>-14.002312138728323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028416"/>
        <c:axId val="210029952"/>
      </c:lineChart>
      <c:dateAx>
        <c:axId val="210028416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210029952"/>
        <c:crossesAt val="-60"/>
        <c:auto val="1"/>
        <c:lblOffset val="100"/>
        <c:baseTimeUnit val="months"/>
        <c:majorUnit val="24"/>
        <c:minorUnit val="10"/>
      </c:dateAx>
      <c:valAx>
        <c:axId val="210029952"/>
        <c:scaling>
          <c:orientation val="minMax"/>
          <c:max val="40"/>
          <c:min val="-6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1"/>
        <c:majorTickMark val="out"/>
        <c:minorTickMark val="none"/>
        <c:tickLblPos val="nextTo"/>
        <c:spPr>
          <a:noFill/>
          <a:ln w="31750">
            <a:noFill/>
          </a:ln>
        </c:spPr>
        <c:crossAx val="210028416"/>
        <c:crosses val="autoZero"/>
        <c:crossBetween val="midCat"/>
      </c:val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0.86073390964935903"/>
          <c:w val="1"/>
          <c:h val="0.1392659408471495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0"/>
          <c:order val="0"/>
          <c:tx>
            <c:strRef>
              <c:f>'DKØKO Kapacitetsudnyttelse'!$B$3</c:f>
              <c:strCache>
                <c:ptCount val="1"/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'DKØKO Kapacitetsudnyttelse'!$A$5:$A$124</c:f>
              <c:numCache>
                <c:formatCode>yyyy</c:formatCode>
                <c:ptCount val="120"/>
                <c:pt idx="0">
                  <c:v>32874</c:v>
                </c:pt>
                <c:pt idx="1">
                  <c:v>32964</c:v>
                </c:pt>
                <c:pt idx="2">
                  <c:v>33055</c:v>
                </c:pt>
                <c:pt idx="3">
                  <c:v>33147</c:v>
                </c:pt>
                <c:pt idx="4">
                  <c:v>33239</c:v>
                </c:pt>
                <c:pt idx="5">
                  <c:v>33329</c:v>
                </c:pt>
                <c:pt idx="6">
                  <c:v>33420</c:v>
                </c:pt>
                <c:pt idx="7">
                  <c:v>33512</c:v>
                </c:pt>
                <c:pt idx="8">
                  <c:v>33604</c:v>
                </c:pt>
                <c:pt idx="9">
                  <c:v>33695</c:v>
                </c:pt>
                <c:pt idx="10">
                  <c:v>33786</c:v>
                </c:pt>
                <c:pt idx="11">
                  <c:v>33878</c:v>
                </c:pt>
                <c:pt idx="12">
                  <c:v>33970</c:v>
                </c:pt>
                <c:pt idx="13">
                  <c:v>34060</c:v>
                </c:pt>
                <c:pt idx="14">
                  <c:v>34151</c:v>
                </c:pt>
                <c:pt idx="15">
                  <c:v>34243</c:v>
                </c:pt>
                <c:pt idx="16">
                  <c:v>34335</c:v>
                </c:pt>
                <c:pt idx="17">
                  <c:v>34425</c:v>
                </c:pt>
                <c:pt idx="18">
                  <c:v>34516</c:v>
                </c:pt>
                <c:pt idx="19">
                  <c:v>34608</c:v>
                </c:pt>
                <c:pt idx="20">
                  <c:v>34700</c:v>
                </c:pt>
                <c:pt idx="21">
                  <c:v>34790</c:v>
                </c:pt>
                <c:pt idx="22">
                  <c:v>34881</c:v>
                </c:pt>
                <c:pt idx="23">
                  <c:v>34973</c:v>
                </c:pt>
                <c:pt idx="24">
                  <c:v>35065</c:v>
                </c:pt>
                <c:pt idx="25">
                  <c:v>35156</c:v>
                </c:pt>
                <c:pt idx="26">
                  <c:v>35247</c:v>
                </c:pt>
                <c:pt idx="27">
                  <c:v>35339</c:v>
                </c:pt>
                <c:pt idx="28">
                  <c:v>35431</c:v>
                </c:pt>
                <c:pt idx="29">
                  <c:v>35521</c:v>
                </c:pt>
                <c:pt idx="30">
                  <c:v>35612</c:v>
                </c:pt>
                <c:pt idx="31">
                  <c:v>35704</c:v>
                </c:pt>
                <c:pt idx="32">
                  <c:v>35796</c:v>
                </c:pt>
                <c:pt idx="33">
                  <c:v>35886</c:v>
                </c:pt>
                <c:pt idx="34">
                  <c:v>35977</c:v>
                </c:pt>
                <c:pt idx="35">
                  <c:v>36069</c:v>
                </c:pt>
                <c:pt idx="36">
                  <c:v>36161</c:v>
                </c:pt>
                <c:pt idx="37">
                  <c:v>36251</c:v>
                </c:pt>
                <c:pt idx="38">
                  <c:v>36342</c:v>
                </c:pt>
                <c:pt idx="39">
                  <c:v>36434</c:v>
                </c:pt>
                <c:pt idx="40">
                  <c:v>36526</c:v>
                </c:pt>
                <c:pt idx="41">
                  <c:v>36617</c:v>
                </c:pt>
                <c:pt idx="42">
                  <c:v>36708</c:v>
                </c:pt>
                <c:pt idx="43">
                  <c:v>36800</c:v>
                </c:pt>
                <c:pt idx="44">
                  <c:v>36892</c:v>
                </c:pt>
                <c:pt idx="45">
                  <c:v>36982</c:v>
                </c:pt>
                <c:pt idx="46">
                  <c:v>37073</c:v>
                </c:pt>
                <c:pt idx="47">
                  <c:v>37165</c:v>
                </c:pt>
                <c:pt idx="48">
                  <c:v>37257</c:v>
                </c:pt>
                <c:pt idx="49">
                  <c:v>37347</c:v>
                </c:pt>
                <c:pt idx="50">
                  <c:v>37438</c:v>
                </c:pt>
                <c:pt idx="51">
                  <c:v>37530</c:v>
                </c:pt>
                <c:pt idx="52">
                  <c:v>37622</c:v>
                </c:pt>
                <c:pt idx="53">
                  <c:v>37712</c:v>
                </c:pt>
                <c:pt idx="54">
                  <c:v>37803</c:v>
                </c:pt>
                <c:pt idx="55">
                  <c:v>37895</c:v>
                </c:pt>
                <c:pt idx="56">
                  <c:v>37987</c:v>
                </c:pt>
                <c:pt idx="57">
                  <c:v>38078</c:v>
                </c:pt>
                <c:pt idx="58">
                  <c:v>38169</c:v>
                </c:pt>
                <c:pt idx="59">
                  <c:v>38261</c:v>
                </c:pt>
                <c:pt idx="60">
                  <c:v>38353</c:v>
                </c:pt>
                <c:pt idx="61">
                  <c:v>38443</c:v>
                </c:pt>
                <c:pt idx="62">
                  <c:v>38534</c:v>
                </c:pt>
                <c:pt idx="63">
                  <c:v>38626</c:v>
                </c:pt>
                <c:pt idx="64">
                  <c:v>38718</c:v>
                </c:pt>
                <c:pt idx="65">
                  <c:v>38808</c:v>
                </c:pt>
                <c:pt idx="66">
                  <c:v>38899</c:v>
                </c:pt>
                <c:pt idx="67">
                  <c:v>38991</c:v>
                </c:pt>
                <c:pt idx="68">
                  <c:v>39083</c:v>
                </c:pt>
                <c:pt idx="69">
                  <c:v>39173</c:v>
                </c:pt>
                <c:pt idx="70">
                  <c:v>39264</c:v>
                </c:pt>
                <c:pt idx="71">
                  <c:v>39356</c:v>
                </c:pt>
                <c:pt idx="72">
                  <c:v>39448</c:v>
                </c:pt>
                <c:pt idx="73">
                  <c:v>39539</c:v>
                </c:pt>
                <c:pt idx="74">
                  <c:v>39630</c:v>
                </c:pt>
                <c:pt idx="75">
                  <c:v>39722</c:v>
                </c:pt>
                <c:pt idx="76">
                  <c:v>39814</c:v>
                </c:pt>
                <c:pt idx="77">
                  <c:v>39904</c:v>
                </c:pt>
                <c:pt idx="78">
                  <c:v>39995</c:v>
                </c:pt>
                <c:pt idx="79">
                  <c:v>40087</c:v>
                </c:pt>
                <c:pt idx="80">
                  <c:v>40179</c:v>
                </c:pt>
                <c:pt idx="81">
                  <c:v>40269</c:v>
                </c:pt>
                <c:pt idx="82">
                  <c:v>40360</c:v>
                </c:pt>
                <c:pt idx="83">
                  <c:v>40452</c:v>
                </c:pt>
                <c:pt idx="84">
                  <c:v>40544</c:v>
                </c:pt>
                <c:pt idx="85">
                  <c:v>40634</c:v>
                </c:pt>
                <c:pt idx="86">
                  <c:v>40725</c:v>
                </c:pt>
                <c:pt idx="87">
                  <c:v>40817</c:v>
                </c:pt>
                <c:pt idx="88">
                  <c:v>40909</c:v>
                </c:pt>
                <c:pt idx="89">
                  <c:v>41000</c:v>
                </c:pt>
                <c:pt idx="90">
                  <c:v>41091</c:v>
                </c:pt>
                <c:pt idx="91">
                  <c:v>41183</c:v>
                </c:pt>
                <c:pt idx="92">
                  <c:v>41275</c:v>
                </c:pt>
                <c:pt idx="93">
                  <c:v>41365</c:v>
                </c:pt>
                <c:pt idx="94">
                  <c:v>41456</c:v>
                </c:pt>
                <c:pt idx="95">
                  <c:v>41548</c:v>
                </c:pt>
                <c:pt idx="96">
                  <c:v>41640</c:v>
                </c:pt>
                <c:pt idx="97">
                  <c:v>41730</c:v>
                </c:pt>
                <c:pt idx="98">
                  <c:v>41821</c:v>
                </c:pt>
                <c:pt idx="99">
                  <c:v>41913</c:v>
                </c:pt>
                <c:pt idx="100">
                  <c:v>42005</c:v>
                </c:pt>
                <c:pt idx="101">
                  <c:v>42095</c:v>
                </c:pt>
                <c:pt idx="102">
                  <c:v>42186</c:v>
                </c:pt>
                <c:pt idx="103">
                  <c:v>42278</c:v>
                </c:pt>
                <c:pt idx="104">
                  <c:v>42370</c:v>
                </c:pt>
                <c:pt idx="105">
                  <c:v>42461</c:v>
                </c:pt>
                <c:pt idx="106">
                  <c:v>42552</c:v>
                </c:pt>
                <c:pt idx="107">
                  <c:v>42644</c:v>
                </c:pt>
                <c:pt idx="108">
                  <c:v>42736</c:v>
                </c:pt>
                <c:pt idx="109">
                  <c:v>42826</c:v>
                </c:pt>
                <c:pt idx="110">
                  <c:v>42917</c:v>
                </c:pt>
                <c:pt idx="111">
                  <c:v>43009</c:v>
                </c:pt>
                <c:pt idx="112">
                  <c:v>43101</c:v>
                </c:pt>
                <c:pt idx="113">
                  <c:v>43191</c:v>
                </c:pt>
                <c:pt idx="114">
                  <c:v>43282</c:v>
                </c:pt>
                <c:pt idx="115">
                  <c:v>43374</c:v>
                </c:pt>
                <c:pt idx="116">
                  <c:v>43466</c:v>
                </c:pt>
                <c:pt idx="117">
                  <c:v>43556</c:v>
                </c:pt>
                <c:pt idx="118">
                  <c:v>43647</c:v>
                </c:pt>
                <c:pt idx="119">
                  <c:v>43739</c:v>
                </c:pt>
              </c:numCache>
            </c:numRef>
          </c:cat>
          <c:val>
            <c:numRef>
              <c:f>'DKØKO Kapacitetsudnyttelse'!$B$5:$B$124</c:f>
              <c:numCache>
                <c:formatCode>0.00</c:formatCode>
                <c:ptCount val="120"/>
                <c:pt idx="0" formatCode="@">
                  <c:v>84.15</c:v>
                </c:pt>
                <c:pt idx="1">
                  <c:v>82.382000000000005</c:v>
                </c:pt>
                <c:pt idx="2">
                  <c:v>81.637</c:v>
                </c:pt>
                <c:pt idx="3">
                  <c:v>80.828000000000003</c:v>
                </c:pt>
                <c:pt idx="4">
                  <c:v>81.149000000000001</c:v>
                </c:pt>
                <c:pt idx="5">
                  <c:v>81.400000000000006</c:v>
                </c:pt>
                <c:pt idx="6">
                  <c:v>80.605000000000004</c:v>
                </c:pt>
                <c:pt idx="7">
                  <c:v>80.837000000000003</c:v>
                </c:pt>
                <c:pt idx="8">
                  <c:v>79.182000000000002</c:v>
                </c:pt>
                <c:pt idx="9">
                  <c:v>80.376999999999995</c:v>
                </c:pt>
                <c:pt idx="10">
                  <c:v>79.588999999999999</c:v>
                </c:pt>
                <c:pt idx="11">
                  <c:v>78.852999999999994</c:v>
                </c:pt>
                <c:pt idx="12">
                  <c:v>77.191000000000003</c:v>
                </c:pt>
                <c:pt idx="13">
                  <c:v>76.373999999999995</c:v>
                </c:pt>
                <c:pt idx="14">
                  <c:v>78.564999999999998</c:v>
                </c:pt>
                <c:pt idx="15">
                  <c:v>77.872</c:v>
                </c:pt>
                <c:pt idx="16">
                  <c:v>80.186000000000007</c:v>
                </c:pt>
                <c:pt idx="17">
                  <c:v>81.537999999999997</c:v>
                </c:pt>
                <c:pt idx="18">
                  <c:v>82.387</c:v>
                </c:pt>
                <c:pt idx="19">
                  <c:v>83.007999999999996</c:v>
                </c:pt>
                <c:pt idx="20">
                  <c:v>83.06</c:v>
                </c:pt>
                <c:pt idx="21">
                  <c:v>83.563000000000002</c:v>
                </c:pt>
                <c:pt idx="22">
                  <c:v>82.353999999999999</c:v>
                </c:pt>
                <c:pt idx="23">
                  <c:v>82.010999999999996</c:v>
                </c:pt>
                <c:pt idx="24">
                  <c:v>82.087999999999994</c:v>
                </c:pt>
                <c:pt idx="25">
                  <c:v>81.555999999999997</c:v>
                </c:pt>
                <c:pt idx="26">
                  <c:v>81.328999999999994</c:v>
                </c:pt>
                <c:pt idx="27">
                  <c:v>82.016000000000005</c:v>
                </c:pt>
                <c:pt idx="28">
                  <c:v>82.116</c:v>
                </c:pt>
                <c:pt idx="29">
                  <c:v>82.528000000000006</c:v>
                </c:pt>
                <c:pt idx="30">
                  <c:v>84.361999999999995</c:v>
                </c:pt>
                <c:pt idx="31">
                  <c:v>83.974999999999994</c:v>
                </c:pt>
                <c:pt idx="32">
                  <c:v>85.135000000000005</c:v>
                </c:pt>
                <c:pt idx="33">
                  <c:v>84.507999999999996</c:v>
                </c:pt>
                <c:pt idx="34">
                  <c:v>86.424999999999997</c:v>
                </c:pt>
                <c:pt idx="35">
                  <c:v>84.924999999999997</c:v>
                </c:pt>
                <c:pt idx="36">
                  <c:v>83.126000000000005</c:v>
                </c:pt>
                <c:pt idx="37">
                  <c:v>82.474999999999994</c:v>
                </c:pt>
                <c:pt idx="38">
                  <c:v>81.575999999999993</c:v>
                </c:pt>
                <c:pt idx="39">
                  <c:v>80.796000000000006</c:v>
                </c:pt>
                <c:pt idx="40">
                  <c:v>81.120999999999995</c:v>
                </c:pt>
                <c:pt idx="41">
                  <c:v>82.456999999999994</c:v>
                </c:pt>
                <c:pt idx="42">
                  <c:v>82.724000000000004</c:v>
                </c:pt>
                <c:pt idx="43">
                  <c:v>83.691000000000003</c:v>
                </c:pt>
                <c:pt idx="44">
                  <c:v>84.076999999999998</c:v>
                </c:pt>
                <c:pt idx="45">
                  <c:v>82.483999999999995</c:v>
                </c:pt>
                <c:pt idx="46">
                  <c:v>81.835999999999999</c:v>
                </c:pt>
                <c:pt idx="47">
                  <c:v>81.578000000000003</c:v>
                </c:pt>
                <c:pt idx="48">
                  <c:v>81.042000000000002</c:v>
                </c:pt>
                <c:pt idx="49">
                  <c:v>81.596000000000004</c:v>
                </c:pt>
                <c:pt idx="50">
                  <c:v>80.792000000000002</c:v>
                </c:pt>
                <c:pt idx="51">
                  <c:v>81.524000000000001</c:v>
                </c:pt>
                <c:pt idx="52">
                  <c:v>81.093999999999994</c:v>
                </c:pt>
                <c:pt idx="53">
                  <c:v>80.644000000000005</c:v>
                </c:pt>
                <c:pt idx="54">
                  <c:v>80.727000000000004</c:v>
                </c:pt>
                <c:pt idx="55">
                  <c:v>79.447000000000003</c:v>
                </c:pt>
                <c:pt idx="56">
                  <c:v>82.245000000000005</c:v>
                </c:pt>
                <c:pt idx="57">
                  <c:v>81.641000000000005</c:v>
                </c:pt>
                <c:pt idx="58">
                  <c:v>82.590999999999994</c:v>
                </c:pt>
                <c:pt idx="59">
                  <c:v>82.481999999999999</c:v>
                </c:pt>
                <c:pt idx="60">
                  <c:v>82.355999999999995</c:v>
                </c:pt>
                <c:pt idx="61">
                  <c:v>82.599000000000004</c:v>
                </c:pt>
                <c:pt idx="62">
                  <c:v>83.498999999999995</c:v>
                </c:pt>
                <c:pt idx="63">
                  <c:v>83.540999999999997</c:v>
                </c:pt>
                <c:pt idx="64">
                  <c:v>83.4</c:v>
                </c:pt>
                <c:pt idx="65">
                  <c:v>85.564999999999998</c:v>
                </c:pt>
                <c:pt idx="66">
                  <c:v>84.427999999999997</c:v>
                </c:pt>
                <c:pt idx="67">
                  <c:v>87.653999999999996</c:v>
                </c:pt>
                <c:pt idx="68">
                  <c:v>87.38</c:v>
                </c:pt>
                <c:pt idx="69">
                  <c:v>88.504999999999995</c:v>
                </c:pt>
                <c:pt idx="70">
                  <c:v>88.436999999999998</c:v>
                </c:pt>
                <c:pt idx="71">
                  <c:v>86.718000000000004</c:v>
                </c:pt>
                <c:pt idx="72">
                  <c:v>87.358999999999995</c:v>
                </c:pt>
                <c:pt idx="73">
                  <c:v>84.453999999999994</c:v>
                </c:pt>
                <c:pt idx="74">
                  <c:v>83.43</c:v>
                </c:pt>
                <c:pt idx="75">
                  <c:v>81.817999999999998</c:v>
                </c:pt>
                <c:pt idx="76">
                  <c:v>79.299000000000007</c:v>
                </c:pt>
                <c:pt idx="77">
                  <c:v>75.427999999999997</c:v>
                </c:pt>
                <c:pt idx="78">
                  <c:v>72.459000000000003</c:v>
                </c:pt>
                <c:pt idx="79">
                  <c:v>71.813999999999993</c:v>
                </c:pt>
                <c:pt idx="80">
                  <c:v>73.311999999999998</c:v>
                </c:pt>
                <c:pt idx="81">
                  <c:v>75.381</c:v>
                </c:pt>
                <c:pt idx="82">
                  <c:v>77.531000000000006</c:v>
                </c:pt>
                <c:pt idx="83">
                  <c:v>77.754000000000005</c:v>
                </c:pt>
                <c:pt idx="84">
                  <c:v>76.346999999999994</c:v>
                </c:pt>
                <c:pt idx="85">
                  <c:v>78.317999999999998</c:v>
                </c:pt>
                <c:pt idx="86">
                  <c:v>80.668000000000006</c:v>
                </c:pt>
                <c:pt idx="87">
                  <c:v>76.611000000000004</c:v>
                </c:pt>
                <c:pt idx="88">
                  <c:v>78.423000000000002</c:v>
                </c:pt>
                <c:pt idx="89">
                  <c:v>79.241</c:v>
                </c:pt>
                <c:pt idx="90">
                  <c:v>78.796000000000006</c:v>
                </c:pt>
                <c:pt idx="91">
                  <c:v>78.528999999999996</c:v>
                </c:pt>
                <c:pt idx="92">
                  <c:v>77.430000000000007</c:v>
                </c:pt>
                <c:pt idx="93">
                  <c:v>77.212000000000003</c:v>
                </c:pt>
                <c:pt idx="94">
                  <c:v>77.84</c:v>
                </c:pt>
                <c:pt idx="95">
                  <c:v>79.540000000000006</c:v>
                </c:pt>
                <c:pt idx="96">
                  <c:v>80.426000000000002</c:v>
                </c:pt>
                <c:pt idx="97">
                  <c:v>79.168000000000006</c:v>
                </c:pt>
                <c:pt idx="98">
                  <c:v>78.783000000000001</c:v>
                </c:pt>
                <c:pt idx="99">
                  <c:v>80.722999999999999</c:v>
                </c:pt>
                <c:pt idx="100">
                  <c:v>80.355000000000004</c:v>
                </c:pt>
                <c:pt idx="101">
                  <c:v>81.128</c:v>
                </c:pt>
                <c:pt idx="102">
                  <c:v>80.634</c:v>
                </c:pt>
                <c:pt idx="103">
                  <c:v>81.007000000000005</c:v>
                </c:pt>
                <c:pt idx="104">
                  <c:v>80.298000000000002</c:v>
                </c:pt>
                <c:pt idx="105">
                  <c:v>80.043999999999997</c:v>
                </c:pt>
                <c:pt idx="106">
                  <c:v>81.471000000000004</c:v>
                </c:pt>
                <c:pt idx="107">
                  <c:v>79.313999999999993</c:v>
                </c:pt>
                <c:pt idx="108">
                  <c:v>79.230999999999995</c:v>
                </c:pt>
                <c:pt idx="109">
                  <c:v>79.974999999999994</c:v>
                </c:pt>
                <c:pt idx="110">
                  <c:v>80.332999999999998</c:v>
                </c:pt>
                <c:pt idx="111">
                  <c:v>79.551000000000002</c:v>
                </c:pt>
                <c:pt idx="112">
                  <c:v>81.191999999999993</c:v>
                </c:pt>
                <c:pt idx="113">
                  <c:v>80.92</c:v>
                </c:pt>
                <c:pt idx="114">
                  <c:v>80.245000000000005</c:v>
                </c:pt>
                <c:pt idx="115">
                  <c:v>80.700999999999993</c:v>
                </c:pt>
                <c:pt idx="116">
                  <c:v>81.141999999999996</c:v>
                </c:pt>
                <c:pt idx="117">
                  <c:v>80.897000000000006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962240"/>
        <c:axId val="221963776"/>
      </c:lineChart>
      <c:dateAx>
        <c:axId val="221962240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221963776"/>
        <c:crosses val="autoZero"/>
        <c:auto val="1"/>
        <c:lblOffset val="100"/>
        <c:baseTimeUnit val="months"/>
        <c:majorUnit val="60"/>
        <c:minorUnit val="10"/>
      </c:dateAx>
      <c:valAx>
        <c:axId val="221963776"/>
        <c:scaling>
          <c:orientation val="minMax"/>
          <c:max val="94"/>
          <c:min val="7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221962240"/>
        <c:crosses val="autoZero"/>
        <c:crossBetween val="midCat"/>
        <c:majorUnit val="4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678571428571432E-2"/>
          <c:y val="9.7993827160493832E-2"/>
          <c:w val="0.92032142857142862"/>
          <c:h val="0.6675855844565094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'DKØKO Strukturel vækst'!$D$4</c:f>
              <c:strCache>
                <c:ptCount val="1"/>
                <c:pt idx="0">
                  <c:v>Beskæftigelse i alt</c:v>
                </c:pt>
              </c:strCache>
            </c:strRef>
          </c:tx>
          <c:spPr>
            <a:solidFill>
              <a:srgbClr val="7D8081"/>
            </a:solidFill>
            <a:ln w="19050">
              <a:solidFill>
                <a:srgbClr val="5C6062"/>
              </a:solidFill>
            </a:ln>
          </c:spPr>
          <c:invertIfNegative val="0"/>
          <c:cat>
            <c:strRef>
              <c:f>'DKØKO Strukturel vækst'!$A$6:$A$7</c:f>
              <c:strCache>
                <c:ptCount val="2"/>
                <c:pt idx="0">
                  <c:v>BNP</c:v>
                </c:pt>
                <c:pt idx="1">
                  <c:v>Bidrag fra beskæftigelse</c:v>
                </c:pt>
              </c:strCache>
            </c:strRef>
          </c:cat>
          <c:val>
            <c:numRef>
              <c:f>'DKØKO Strukturel vækst'!$D$6:$D$7</c:f>
              <c:numCache>
                <c:formatCode>0.0</c:formatCode>
                <c:ptCount val="2"/>
                <c:pt idx="0">
                  <c:v>0.53859614769162789</c:v>
                </c:pt>
                <c:pt idx="1">
                  <c:v>0</c:v>
                </c:pt>
              </c:numCache>
            </c:numRef>
          </c:val>
        </c:ser>
        <c:ser>
          <c:idx val="3"/>
          <c:order val="1"/>
          <c:tx>
            <c:strRef>
              <c:f>'DKØKO Strukturel vækst'!$E$4</c:f>
              <c:strCache>
                <c:ptCount val="1"/>
                <c:pt idx="0">
                  <c:v>Reformbidrag</c:v>
                </c:pt>
              </c:strCache>
            </c:strRef>
          </c:tx>
          <c:spPr>
            <a:solidFill>
              <a:srgbClr val="A6A8A9"/>
            </a:solidFill>
            <a:ln w="19050">
              <a:solidFill>
                <a:srgbClr val="5C6062"/>
              </a:solidFill>
            </a:ln>
          </c:spPr>
          <c:invertIfNegative val="0"/>
          <c:cat>
            <c:strRef>
              <c:f>'DKØKO Strukturel vækst'!$A$6:$A$7</c:f>
              <c:strCache>
                <c:ptCount val="2"/>
                <c:pt idx="0">
                  <c:v>BNP</c:v>
                </c:pt>
                <c:pt idx="1">
                  <c:v>Bidrag fra beskæftigelse</c:v>
                </c:pt>
              </c:strCache>
            </c:strRef>
          </c:cat>
          <c:val>
            <c:numRef>
              <c:f>'DKØKO Strukturel vækst'!$E$6:$E$7</c:f>
              <c:numCache>
                <c:formatCode>0.0</c:formatCode>
                <c:ptCount val="2"/>
                <c:pt idx="0">
                  <c:v>0</c:v>
                </c:pt>
                <c:pt idx="1">
                  <c:v>0.40794680946828477</c:v>
                </c:pt>
              </c:numCache>
            </c:numRef>
          </c:val>
        </c:ser>
        <c:ser>
          <c:idx val="0"/>
          <c:order val="2"/>
          <c:tx>
            <c:strRef>
              <c:f>'DKØKO Strukturel vækst'!$B$4</c:f>
              <c:strCache>
                <c:ptCount val="1"/>
                <c:pt idx="0">
                  <c:v>Timeproduktivitet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</c:spPr>
          <c:invertIfNegative val="0"/>
          <c:cat>
            <c:strRef>
              <c:f>'DKØKO Strukturel vækst'!$A$6:$A$7</c:f>
              <c:strCache>
                <c:ptCount val="2"/>
                <c:pt idx="0">
                  <c:v>BNP</c:v>
                </c:pt>
                <c:pt idx="1">
                  <c:v>Bidrag fra beskæftigelse</c:v>
                </c:pt>
              </c:strCache>
            </c:strRef>
          </c:cat>
          <c:val>
            <c:numRef>
              <c:f>'DKØKO Strukturel vækst'!$B$6:$B$7</c:f>
              <c:numCache>
                <c:formatCode>0.0</c:formatCode>
                <c:ptCount val="2"/>
                <c:pt idx="0">
                  <c:v>1.1727040993499749</c:v>
                </c:pt>
                <c:pt idx="1">
                  <c:v>0</c:v>
                </c:pt>
              </c:numCache>
            </c:numRef>
          </c:val>
        </c:ser>
        <c:ser>
          <c:idx val="4"/>
          <c:order val="3"/>
          <c:tx>
            <c:strRef>
              <c:f>'DKØKO Strukturel vækst'!$F$4</c:f>
              <c:strCache>
                <c:ptCount val="1"/>
                <c:pt idx="0">
                  <c:v>Indvandring, netto</c:v>
                </c:pt>
              </c:strCache>
            </c:strRef>
          </c:tx>
          <c:spPr>
            <a:solidFill>
              <a:srgbClr val="C72336"/>
            </a:solidFill>
            <a:ln w="19050">
              <a:solidFill>
                <a:srgbClr val="5C6062"/>
              </a:solidFill>
            </a:ln>
          </c:spPr>
          <c:invertIfNegative val="0"/>
          <c:cat>
            <c:strRef>
              <c:f>'DKØKO Strukturel vækst'!$A$6:$A$7</c:f>
              <c:strCache>
                <c:ptCount val="2"/>
                <c:pt idx="0">
                  <c:v>BNP</c:v>
                </c:pt>
                <c:pt idx="1">
                  <c:v>Bidrag fra beskæftigelse</c:v>
                </c:pt>
              </c:strCache>
            </c:strRef>
          </c:cat>
          <c:val>
            <c:numRef>
              <c:f>'DKØKO Strukturel vækst'!$F$6:$F$7</c:f>
              <c:numCache>
                <c:formatCode>0.0</c:formatCode>
                <c:ptCount val="2"/>
                <c:pt idx="0">
                  <c:v>0</c:v>
                </c:pt>
                <c:pt idx="1">
                  <c:v>0.30888815974496886</c:v>
                </c:pt>
              </c:numCache>
            </c:numRef>
          </c:val>
        </c:ser>
        <c:ser>
          <c:idx val="1"/>
          <c:order val="4"/>
          <c:tx>
            <c:strRef>
              <c:f>'DKØKO Strukturel vækst'!$C$4</c:f>
              <c:strCache>
                <c:ptCount val="1"/>
                <c:pt idx="0">
                  <c:v>Gennemsnitlig arbejdstid</c:v>
                </c:pt>
              </c:strCache>
            </c:strRef>
          </c:tx>
          <c:spPr>
            <a:solidFill>
              <a:srgbClr val="D0CD8D"/>
            </a:solidFill>
            <a:ln w="19050">
              <a:solidFill>
                <a:srgbClr val="5C6062"/>
              </a:solidFill>
            </a:ln>
          </c:spPr>
          <c:invertIfNegative val="0"/>
          <c:cat>
            <c:strRef>
              <c:f>'DKØKO Strukturel vækst'!$A$6:$A$7</c:f>
              <c:strCache>
                <c:ptCount val="2"/>
                <c:pt idx="0">
                  <c:v>BNP</c:v>
                </c:pt>
                <c:pt idx="1">
                  <c:v>Bidrag fra beskæftigelse</c:v>
                </c:pt>
              </c:strCache>
            </c:strRef>
          </c:cat>
          <c:val>
            <c:numRef>
              <c:f>'DKØKO Strukturel vækst'!$C$6:$C$7</c:f>
              <c:numCache>
                <c:formatCode>0.0</c:formatCode>
                <c:ptCount val="2"/>
                <c:pt idx="0">
                  <c:v>0.11331360837256721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'DKØKO Strukturel vækst'!$G$4</c:f>
              <c:strCache>
                <c:ptCount val="1"/>
                <c:pt idx="0">
                  <c:v>Demografi</c:v>
                </c:pt>
              </c:strCache>
            </c:strRef>
          </c:tx>
          <c:spPr>
            <a:solidFill>
              <a:srgbClr val="D35462"/>
            </a:solidFill>
            <a:ln w="19050">
              <a:solidFill>
                <a:srgbClr val="5C6062"/>
              </a:solidFill>
            </a:ln>
          </c:spPr>
          <c:invertIfNegative val="0"/>
          <c:cat>
            <c:strRef>
              <c:f>'DKØKO Strukturel vækst'!$A$6:$A$7</c:f>
              <c:strCache>
                <c:ptCount val="2"/>
                <c:pt idx="0">
                  <c:v>BNP</c:v>
                </c:pt>
                <c:pt idx="1">
                  <c:v>Bidrag fra beskæftigelse</c:v>
                </c:pt>
              </c:strCache>
            </c:strRef>
          </c:cat>
          <c:val>
            <c:numRef>
              <c:f>'DKØKO Strukturel vækst'!$G$6:$G$7</c:f>
              <c:numCache>
                <c:formatCode>0.0</c:formatCode>
                <c:ptCount val="2"/>
                <c:pt idx="0">
                  <c:v>0</c:v>
                </c:pt>
                <c:pt idx="1">
                  <c:v>-0.17763301425632871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223159808"/>
        <c:axId val="223161344"/>
      </c:barChart>
      <c:catAx>
        <c:axId val="223159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7F7F7F"/>
            </a:solidFill>
          </a:ln>
        </c:spPr>
        <c:crossAx val="223161344"/>
        <c:crosses val="autoZero"/>
        <c:auto val="1"/>
        <c:lblAlgn val="ctr"/>
        <c:lblOffset val="100"/>
        <c:noMultiLvlLbl val="0"/>
      </c:catAx>
      <c:valAx>
        <c:axId val="223161344"/>
        <c:scaling>
          <c:orientation val="minMax"/>
          <c:max val="2"/>
          <c:min val="-0.5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noFill/>
          </a:ln>
        </c:spPr>
        <c:crossAx val="223159808"/>
        <c:crosses val="autoZero"/>
        <c:crossBetween val="between"/>
        <c:majorUnit val="0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577645998605169"/>
          <c:w val="1"/>
          <c:h val="0.14223540013948316"/>
        </c:manualLayout>
      </c:layout>
      <c:overlay val="0"/>
      <c:txPr>
        <a:bodyPr/>
        <a:lstStyle/>
        <a:p>
          <a:pPr>
            <a:defRPr sz="2400"/>
          </a:pPr>
          <a:endParaRPr lang="da-DK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0"/>
          <c:order val="0"/>
          <c:tx>
            <c:strRef>
              <c:f>'DKØKO Vareeksport'!$B$3</c:f>
              <c:strCache>
                <c:ptCount val="1"/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'DKØKO Vareeksport'!$A$5:$A$64</c:f>
              <c:numCache>
                <c:formatCode>yyyy</c:formatCode>
                <c:ptCount val="60"/>
                <c:pt idx="0">
                  <c:v>38353</c:v>
                </c:pt>
                <c:pt idx="1">
                  <c:v>38443</c:v>
                </c:pt>
                <c:pt idx="2">
                  <c:v>38534</c:v>
                </c:pt>
                <c:pt idx="3">
                  <c:v>38626</c:v>
                </c:pt>
                <c:pt idx="4">
                  <c:v>38718</c:v>
                </c:pt>
                <c:pt idx="5">
                  <c:v>38808</c:v>
                </c:pt>
                <c:pt idx="6">
                  <c:v>38899</c:v>
                </c:pt>
                <c:pt idx="7">
                  <c:v>38991</c:v>
                </c:pt>
                <c:pt idx="8">
                  <c:v>39083</c:v>
                </c:pt>
                <c:pt idx="9">
                  <c:v>39173</c:v>
                </c:pt>
                <c:pt idx="10">
                  <c:v>39264</c:v>
                </c:pt>
                <c:pt idx="11">
                  <c:v>39356</c:v>
                </c:pt>
                <c:pt idx="12">
                  <c:v>39448</c:v>
                </c:pt>
                <c:pt idx="13">
                  <c:v>39539</c:v>
                </c:pt>
                <c:pt idx="14">
                  <c:v>39630</c:v>
                </c:pt>
                <c:pt idx="15">
                  <c:v>39722</c:v>
                </c:pt>
                <c:pt idx="16">
                  <c:v>39814</c:v>
                </c:pt>
                <c:pt idx="17">
                  <c:v>39904</c:v>
                </c:pt>
                <c:pt idx="18">
                  <c:v>39995</c:v>
                </c:pt>
                <c:pt idx="19">
                  <c:v>40087</c:v>
                </c:pt>
                <c:pt idx="20">
                  <c:v>40179</c:v>
                </c:pt>
                <c:pt idx="21">
                  <c:v>40269</c:v>
                </c:pt>
                <c:pt idx="22">
                  <c:v>40360</c:v>
                </c:pt>
                <c:pt idx="23">
                  <c:v>40452</c:v>
                </c:pt>
                <c:pt idx="24">
                  <c:v>40544</c:v>
                </c:pt>
                <c:pt idx="25">
                  <c:v>40634</c:v>
                </c:pt>
                <c:pt idx="26">
                  <c:v>40725</c:v>
                </c:pt>
                <c:pt idx="27">
                  <c:v>40817</c:v>
                </c:pt>
                <c:pt idx="28">
                  <c:v>40909</c:v>
                </c:pt>
                <c:pt idx="29">
                  <c:v>41000</c:v>
                </c:pt>
                <c:pt idx="30">
                  <c:v>41091</c:v>
                </c:pt>
                <c:pt idx="31">
                  <c:v>41183</c:v>
                </c:pt>
                <c:pt idx="32">
                  <c:v>41275</c:v>
                </c:pt>
                <c:pt idx="33">
                  <c:v>41365</c:v>
                </c:pt>
                <c:pt idx="34">
                  <c:v>41456</c:v>
                </c:pt>
                <c:pt idx="35">
                  <c:v>41548</c:v>
                </c:pt>
                <c:pt idx="36">
                  <c:v>41640</c:v>
                </c:pt>
                <c:pt idx="37">
                  <c:v>41730</c:v>
                </c:pt>
                <c:pt idx="38">
                  <c:v>41821</c:v>
                </c:pt>
                <c:pt idx="39">
                  <c:v>41913</c:v>
                </c:pt>
                <c:pt idx="40">
                  <c:v>42005</c:v>
                </c:pt>
                <c:pt idx="41">
                  <c:v>42095</c:v>
                </c:pt>
                <c:pt idx="42">
                  <c:v>42186</c:v>
                </c:pt>
                <c:pt idx="43">
                  <c:v>42278</c:v>
                </c:pt>
                <c:pt idx="44">
                  <c:v>42370</c:v>
                </c:pt>
                <c:pt idx="45">
                  <c:v>42461</c:v>
                </c:pt>
                <c:pt idx="46">
                  <c:v>42552</c:v>
                </c:pt>
                <c:pt idx="47">
                  <c:v>42644</c:v>
                </c:pt>
                <c:pt idx="48">
                  <c:v>42736</c:v>
                </c:pt>
                <c:pt idx="49">
                  <c:v>42826</c:v>
                </c:pt>
                <c:pt idx="50">
                  <c:v>42917</c:v>
                </c:pt>
                <c:pt idx="51">
                  <c:v>43009</c:v>
                </c:pt>
                <c:pt idx="52">
                  <c:v>43101</c:v>
                </c:pt>
                <c:pt idx="53">
                  <c:v>43191</c:v>
                </c:pt>
                <c:pt idx="54">
                  <c:v>43282</c:v>
                </c:pt>
                <c:pt idx="55">
                  <c:v>43374</c:v>
                </c:pt>
                <c:pt idx="56">
                  <c:v>43466</c:v>
                </c:pt>
                <c:pt idx="57">
                  <c:v>43556</c:v>
                </c:pt>
                <c:pt idx="58">
                  <c:v>43647</c:v>
                </c:pt>
                <c:pt idx="59">
                  <c:v>43739</c:v>
                </c:pt>
              </c:numCache>
            </c:numRef>
          </c:cat>
          <c:val>
            <c:numRef>
              <c:f>'DKØKO Vareeksport'!$B$5:$B$64</c:f>
              <c:numCache>
                <c:formatCode>0.00</c:formatCode>
                <c:ptCount val="60"/>
                <c:pt idx="0" formatCode="0">
                  <c:v>132.465</c:v>
                </c:pt>
                <c:pt idx="1">
                  <c:v>136.089</c:v>
                </c:pt>
                <c:pt idx="2">
                  <c:v>138.905</c:v>
                </c:pt>
                <c:pt idx="3">
                  <c:v>140.071</c:v>
                </c:pt>
                <c:pt idx="4">
                  <c:v>142.25899999999999</c:v>
                </c:pt>
                <c:pt idx="5">
                  <c:v>143.5</c:v>
                </c:pt>
                <c:pt idx="6">
                  <c:v>141.69</c:v>
                </c:pt>
                <c:pt idx="7">
                  <c:v>149.22200000000001</c:v>
                </c:pt>
                <c:pt idx="8">
                  <c:v>146.69499999999999</c:v>
                </c:pt>
                <c:pt idx="9">
                  <c:v>144.35499999999999</c:v>
                </c:pt>
                <c:pt idx="10">
                  <c:v>143.18700000000001</c:v>
                </c:pt>
                <c:pt idx="11">
                  <c:v>146.208</c:v>
                </c:pt>
                <c:pt idx="12">
                  <c:v>153.351</c:v>
                </c:pt>
                <c:pt idx="13">
                  <c:v>153.262</c:v>
                </c:pt>
                <c:pt idx="14">
                  <c:v>147.81899999999999</c:v>
                </c:pt>
                <c:pt idx="15">
                  <c:v>140.91399999999999</c:v>
                </c:pt>
                <c:pt idx="16">
                  <c:v>133.30199999999999</c:v>
                </c:pt>
                <c:pt idx="17">
                  <c:v>130.98599999999999</c:v>
                </c:pt>
                <c:pt idx="18">
                  <c:v>134.15700000000001</c:v>
                </c:pt>
                <c:pt idx="19">
                  <c:v>135.11799999999999</c:v>
                </c:pt>
                <c:pt idx="20">
                  <c:v>137.98500000000001</c:v>
                </c:pt>
                <c:pt idx="21">
                  <c:v>139.9</c:v>
                </c:pt>
                <c:pt idx="22">
                  <c:v>145.107</c:v>
                </c:pt>
                <c:pt idx="23">
                  <c:v>145.35400000000001</c:v>
                </c:pt>
                <c:pt idx="24">
                  <c:v>148.1</c:v>
                </c:pt>
                <c:pt idx="25">
                  <c:v>150.44399999999999</c:v>
                </c:pt>
                <c:pt idx="26">
                  <c:v>150.07900000000001</c:v>
                </c:pt>
                <c:pt idx="27">
                  <c:v>152.74799999999999</c:v>
                </c:pt>
                <c:pt idx="28">
                  <c:v>147.19200000000001</c:v>
                </c:pt>
                <c:pt idx="29">
                  <c:v>151.32400000000001</c:v>
                </c:pt>
                <c:pt idx="30">
                  <c:v>149.215</c:v>
                </c:pt>
                <c:pt idx="31">
                  <c:v>150.13</c:v>
                </c:pt>
                <c:pt idx="32">
                  <c:v>150.97999999999999</c:v>
                </c:pt>
                <c:pt idx="33">
                  <c:v>152.05000000000001</c:v>
                </c:pt>
                <c:pt idx="34">
                  <c:v>155.28200000000001</c:v>
                </c:pt>
                <c:pt idx="35">
                  <c:v>153.66999999999999</c:v>
                </c:pt>
                <c:pt idx="36">
                  <c:v>154.77699999999999</c:v>
                </c:pt>
                <c:pt idx="37">
                  <c:v>158.262</c:v>
                </c:pt>
                <c:pt idx="38">
                  <c:v>159.07599999999999</c:v>
                </c:pt>
                <c:pt idx="39">
                  <c:v>160.321</c:v>
                </c:pt>
                <c:pt idx="40">
                  <c:v>165.30099999999999</c:v>
                </c:pt>
                <c:pt idx="41">
                  <c:v>165.15100000000001</c:v>
                </c:pt>
                <c:pt idx="42">
                  <c:v>164.68</c:v>
                </c:pt>
                <c:pt idx="43">
                  <c:v>165.785</c:v>
                </c:pt>
                <c:pt idx="44">
                  <c:v>163.71600000000001</c:v>
                </c:pt>
                <c:pt idx="45">
                  <c:v>170.18700000000001</c:v>
                </c:pt>
                <c:pt idx="46">
                  <c:v>162.30199999999999</c:v>
                </c:pt>
                <c:pt idx="47">
                  <c:v>177.39699999999999</c:v>
                </c:pt>
                <c:pt idx="48">
                  <c:v>177.25700000000001</c:v>
                </c:pt>
                <c:pt idx="49">
                  <c:v>178.46700000000001</c:v>
                </c:pt>
                <c:pt idx="50">
                  <c:v>179.63300000000001</c:v>
                </c:pt>
                <c:pt idx="51">
                  <c:v>178.54499999999999</c:v>
                </c:pt>
                <c:pt idx="52">
                  <c:v>181.28800000000001</c:v>
                </c:pt>
                <c:pt idx="53">
                  <c:v>181.107</c:v>
                </c:pt>
                <c:pt idx="54">
                  <c:v>183.77799999999999</c:v>
                </c:pt>
                <c:pt idx="55">
                  <c:v>189.18799999999999</c:v>
                </c:pt>
                <c:pt idx="56">
                  <c:v>190.58199999999999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185920"/>
        <c:axId val="223204096"/>
      </c:lineChart>
      <c:dateAx>
        <c:axId val="223185920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223204096"/>
        <c:crosses val="autoZero"/>
        <c:auto val="1"/>
        <c:lblOffset val="100"/>
        <c:baseTimeUnit val="months"/>
        <c:majorUnit val="24"/>
      </c:dateAx>
      <c:valAx>
        <c:axId val="223204096"/>
        <c:scaling>
          <c:orientation val="minMax"/>
          <c:max val="200"/>
          <c:min val="10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1"/>
        <c:majorTickMark val="out"/>
        <c:minorTickMark val="none"/>
        <c:tickLblPos val="nextTo"/>
        <c:spPr>
          <a:noFill/>
          <a:ln w="31750">
            <a:noFill/>
          </a:ln>
        </c:spPr>
        <c:crossAx val="223185920"/>
        <c:crosses val="autoZero"/>
        <c:crossBetween val="midCat"/>
        <c:majorUnit val="25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0"/>
          <c:order val="0"/>
          <c:tx>
            <c:strRef>
              <c:f>'DKØKO Konkurrenceevne'!$B$4</c:f>
              <c:strCache>
                <c:ptCount val="1"/>
                <c:pt idx="0">
                  <c:v> Relativ lønkvote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'DKØKO Konkurrenceevne'!$A$5:$A$18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'DKØKO Konkurrenceevne'!$B$5:$B$18</c:f>
              <c:numCache>
                <c:formatCode>0</c:formatCode>
                <c:ptCount val="14"/>
                <c:pt idx="0">
                  <c:v>100</c:v>
                </c:pt>
                <c:pt idx="1">
                  <c:v>98.478984248869921</c:v>
                </c:pt>
                <c:pt idx="2">
                  <c:v>104.24503803243769</c:v>
                </c:pt>
                <c:pt idx="3">
                  <c:v>102.95374778468916</c:v>
                </c:pt>
                <c:pt idx="4">
                  <c:v>97.280955417661815</c:v>
                </c:pt>
                <c:pt idx="5">
                  <c:v>98.198448648460811</c:v>
                </c:pt>
                <c:pt idx="6">
                  <c:v>96.269355500686075</c:v>
                </c:pt>
                <c:pt idx="7">
                  <c:v>90.011054248466067</c:v>
                </c:pt>
                <c:pt idx="8">
                  <c:v>84.919835566880082</c:v>
                </c:pt>
                <c:pt idx="9">
                  <c:v>86.241367683839101</c:v>
                </c:pt>
                <c:pt idx="10">
                  <c:v>84.741380362883646</c:v>
                </c:pt>
                <c:pt idx="11">
                  <c:v>81.969919671208899</c:v>
                </c:pt>
                <c:pt idx="12">
                  <c:v>86.017624811105719</c:v>
                </c:pt>
                <c:pt idx="13">
                  <c:v>85.576140480056807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'DKØKO Konkurrenceevne'!$C$4</c:f>
              <c:strCache>
                <c:ptCount val="1"/>
                <c:pt idx="0">
                  <c:v> Relativ enhedsløn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'DKØKO Konkurrenceevne'!$A$5:$A$18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'DKØKO Konkurrenceevne'!$C$5:$C$18</c:f>
              <c:numCache>
                <c:formatCode>0</c:formatCode>
                <c:ptCount val="14"/>
                <c:pt idx="0">
                  <c:v>100</c:v>
                </c:pt>
                <c:pt idx="1">
                  <c:v>100.68015145127643</c:v>
                </c:pt>
                <c:pt idx="2">
                  <c:v>106.80123865577274</c:v>
                </c:pt>
                <c:pt idx="3">
                  <c:v>111.85909715103168</c:v>
                </c:pt>
                <c:pt idx="4">
                  <c:v>114.71452109502323</c:v>
                </c:pt>
                <c:pt idx="5">
                  <c:v>109.49479265954203</c:v>
                </c:pt>
                <c:pt idx="6">
                  <c:v>108.7828418436908</c:v>
                </c:pt>
                <c:pt idx="7">
                  <c:v>104.17317761855529</c:v>
                </c:pt>
                <c:pt idx="8">
                  <c:v>105.08639338019738</c:v>
                </c:pt>
                <c:pt idx="9">
                  <c:v>105.3151149480048</c:v>
                </c:pt>
                <c:pt idx="10">
                  <c:v>100.88106457377806</c:v>
                </c:pt>
                <c:pt idx="11">
                  <c:v>102.56607436789584</c:v>
                </c:pt>
                <c:pt idx="12">
                  <c:v>104.27807052932975</c:v>
                </c:pt>
                <c:pt idx="13">
                  <c:v>106.58886707229507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811456"/>
        <c:axId val="223812992"/>
      </c:lineChart>
      <c:catAx>
        <c:axId val="22381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223812992"/>
        <c:crosses val="autoZero"/>
        <c:auto val="1"/>
        <c:lblAlgn val="ctr"/>
        <c:lblOffset val="100"/>
        <c:tickMarkSkip val="2"/>
        <c:noMultiLvlLbl val="0"/>
      </c:catAx>
      <c:valAx>
        <c:axId val="223812992"/>
        <c:scaling>
          <c:orientation val="minMax"/>
          <c:max val="120"/>
          <c:min val="8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1"/>
        <c:majorTickMark val="out"/>
        <c:minorTickMark val="none"/>
        <c:tickLblPos val="nextTo"/>
        <c:spPr>
          <a:noFill/>
          <a:ln w="31750">
            <a:noFill/>
          </a:ln>
        </c:spPr>
        <c:crossAx val="223811456"/>
        <c:crosses val="autoZero"/>
        <c:crossBetween val="midCat"/>
        <c:majorUnit val="10"/>
      </c:valAx>
      <c:spPr>
        <a:noFill/>
      </c:spPr>
    </c:plotArea>
    <c:legend>
      <c:legendPos val="b"/>
      <c:layout>
        <c:manualLayout>
          <c:xMode val="edge"/>
          <c:yMode val="edge"/>
          <c:x val="0.16658945854927271"/>
          <c:y val="0.86073390964935903"/>
          <c:w val="0.69495922619047623"/>
          <c:h val="0.1392659408471495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0"/>
          <c:order val="0"/>
          <c:tx>
            <c:strRef>
              <c:f>'EFT Beskæftigelse 1953'!$B$4</c:f>
              <c:strCache>
                <c:ptCount val="1"/>
                <c:pt idx="0">
                  <c:v> Ufaglærte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'EFT Beskæftigelse 1953'!$A$5:$A$76</c:f>
              <c:numCache>
                <c:formatCode>0.0</c:formatCode>
                <c:ptCount val="72"/>
                <c:pt idx="0">
                  <c:v>59</c:v>
                </c:pt>
                <c:pt idx="1">
                  <c:v>59.083333332999999</c:v>
                </c:pt>
                <c:pt idx="2">
                  <c:v>59.166666667000001</c:v>
                </c:pt>
                <c:pt idx="3">
                  <c:v>59.25</c:v>
                </c:pt>
                <c:pt idx="4">
                  <c:v>59.333333332999999</c:v>
                </c:pt>
                <c:pt idx="5">
                  <c:v>59.416666667000001</c:v>
                </c:pt>
                <c:pt idx="6">
                  <c:v>59.5</c:v>
                </c:pt>
                <c:pt idx="7">
                  <c:v>59.583333332999999</c:v>
                </c:pt>
                <c:pt idx="8">
                  <c:v>59.666666667000001</c:v>
                </c:pt>
                <c:pt idx="9">
                  <c:v>59.75</c:v>
                </c:pt>
                <c:pt idx="10">
                  <c:v>59.833333332999999</c:v>
                </c:pt>
                <c:pt idx="11">
                  <c:v>59.916666667000001</c:v>
                </c:pt>
                <c:pt idx="12">
                  <c:v>60</c:v>
                </c:pt>
                <c:pt idx="13">
                  <c:v>60.083333332999999</c:v>
                </c:pt>
                <c:pt idx="14">
                  <c:v>60.166666667000001</c:v>
                </c:pt>
                <c:pt idx="15">
                  <c:v>60.25</c:v>
                </c:pt>
                <c:pt idx="16">
                  <c:v>60.333333332999999</c:v>
                </c:pt>
                <c:pt idx="17">
                  <c:v>60.416666667000001</c:v>
                </c:pt>
                <c:pt idx="18">
                  <c:v>60.5</c:v>
                </c:pt>
                <c:pt idx="19">
                  <c:v>60.583333332999999</c:v>
                </c:pt>
                <c:pt idx="20">
                  <c:v>60.666666667000001</c:v>
                </c:pt>
                <c:pt idx="21">
                  <c:v>60.75</c:v>
                </c:pt>
                <c:pt idx="22">
                  <c:v>60.833333332999999</c:v>
                </c:pt>
                <c:pt idx="23">
                  <c:v>60.916666667000001</c:v>
                </c:pt>
                <c:pt idx="24">
                  <c:v>61</c:v>
                </c:pt>
                <c:pt idx="25">
                  <c:v>61.083333332999999</c:v>
                </c:pt>
                <c:pt idx="26">
                  <c:v>61.166666667000001</c:v>
                </c:pt>
                <c:pt idx="27">
                  <c:v>61.25</c:v>
                </c:pt>
                <c:pt idx="28">
                  <c:v>61.333333332999999</c:v>
                </c:pt>
                <c:pt idx="29">
                  <c:v>61.416666667000001</c:v>
                </c:pt>
                <c:pt idx="30">
                  <c:v>61.5</c:v>
                </c:pt>
                <c:pt idx="31">
                  <c:v>61.583333332999999</c:v>
                </c:pt>
                <c:pt idx="32">
                  <c:v>61.666666667000001</c:v>
                </c:pt>
                <c:pt idx="33">
                  <c:v>61.75</c:v>
                </c:pt>
                <c:pt idx="34">
                  <c:v>61.833333332999999</c:v>
                </c:pt>
                <c:pt idx="35">
                  <c:v>61.916666667000001</c:v>
                </c:pt>
                <c:pt idx="36">
                  <c:v>62</c:v>
                </c:pt>
                <c:pt idx="37">
                  <c:v>62.083333332999999</c:v>
                </c:pt>
                <c:pt idx="38">
                  <c:v>62.166666667000001</c:v>
                </c:pt>
                <c:pt idx="39">
                  <c:v>62.25</c:v>
                </c:pt>
                <c:pt idx="40">
                  <c:v>62.333333332999999</c:v>
                </c:pt>
                <c:pt idx="41">
                  <c:v>62.416666667000001</c:v>
                </c:pt>
                <c:pt idx="42">
                  <c:v>62.5</c:v>
                </c:pt>
                <c:pt idx="43">
                  <c:v>62.583333332999999</c:v>
                </c:pt>
                <c:pt idx="44">
                  <c:v>62.666666667000001</c:v>
                </c:pt>
                <c:pt idx="45">
                  <c:v>62.75</c:v>
                </c:pt>
                <c:pt idx="46">
                  <c:v>62.833333332999999</c:v>
                </c:pt>
                <c:pt idx="47">
                  <c:v>62.916666667000001</c:v>
                </c:pt>
                <c:pt idx="48">
                  <c:v>63</c:v>
                </c:pt>
                <c:pt idx="49">
                  <c:v>63.083333332999999</c:v>
                </c:pt>
                <c:pt idx="50">
                  <c:v>63.166666667000001</c:v>
                </c:pt>
                <c:pt idx="51">
                  <c:v>63.25</c:v>
                </c:pt>
                <c:pt idx="52">
                  <c:v>63.333333332999999</c:v>
                </c:pt>
                <c:pt idx="53">
                  <c:v>63.416666667000001</c:v>
                </c:pt>
                <c:pt idx="54">
                  <c:v>63.5</c:v>
                </c:pt>
                <c:pt idx="55">
                  <c:v>63.583333332999999</c:v>
                </c:pt>
                <c:pt idx="56">
                  <c:v>63.666666667000001</c:v>
                </c:pt>
                <c:pt idx="57">
                  <c:v>63.75</c:v>
                </c:pt>
                <c:pt idx="58">
                  <c:v>63.833333332999999</c:v>
                </c:pt>
                <c:pt idx="59">
                  <c:v>63.916666667000001</c:v>
                </c:pt>
                <c:pt idx="60">
                  <c:v>64</c:v>
                </c:pt>
                <c:pt idx="61">
                  <c:v>64.083333332999999</c:v>
                </c:pt>
                <c:pt idx="62">
                  <c:v>64.166666667000001</c:v>
                </c:pt>
                <c:pt idx="63">
                  <c:v>64.25</c:v>
                </c:pt>
                <c:pt idx="64">
                  <c:v>64.333333332999999</c:v>
                </c:pt>
                <c:pt idx="65">
                  <c:v>64.416666667000001</c:v>
                </c:pt>
                <c:pt idx="66">
                  <c:v>64.5</c:v>
                </c:pt>
                <c:pt idx="67">
                  <c:v>64.583333332999999</c:v>
                </c:pt>
                <c:pt idx="68">
                  <c:v>64.666666667000001</c:v>
                </c:pt>
                <c:pt idx="69">
                  <c:v>64.75</c:v>
                </c:pt>
                <c:pt idx="70">
                  <c:v>64.833333332999999</c:v>
                </c:pt>
                <c:pt idx="71">
                  <c:v>64.916666665999998</c:v>
                </c:pt>
              </c:numCache>
            </c:numRef>
          </c:cat>
          <c:val>
            <c:numRef>
              <c:f>'EFT Beskæftigelse 1953'!$B$5:$B$76</c:f>
              <c:numCache>
                <c:formatCode>0.00</c:formatCode>
                <c:ptCount val="72"/>
                <c:pt idx="0">
                  <c:v>56.204686350740779</c:v>
                </c:pt>
                <c:pt idx="1">
                  <c:v>56.073980664144599</c:v>
                </c:pt>
                <c:pt idx="2">
                  <c:v>56.121161127471602</c:v>
                </c:pt>
                <c:pt idx="3">
                  <c:v>55.861923805514628</c:v>
                </c:pt>
                <c:pt idx="4">
                  <c:v>55.731142014327858</c:v>
                </c:pt>
                <c:pt idx="5">
                  <c:v>55.82621533270062</c:v>
                </c:pt>
                <c:pt idx="6">
                  <c:v>55.571971295905442</c:v>
                </c:pt>
                <c:pt idx="7">
                  <c:v>55.183699324324323</c:v>
                </c:pt>
                <c:pt idx="8">
                  <c:v>55.10247200507078</c:v>
                </c:pt>
                <c:pt idx="9">
                  <c:v>54.78959610911398</c:v>
                </c:pt>
                <c:pt idx="10">
                  <c:v>54.814814814814817</c:v>
                </c:pt>
                <c:pt idx="11">
                  <c:v>53.950434230036009</c:v>
                </c:pt>
                <c:pt idx="12">
                  <c:v>49.273671932986957</c:v>
                </c:pt>
                <c:pt idx="13">
                  <c:v>45.557796412270463</c:v>
                </c:pt>
                <c:pt idx="14">
                  <c:v>44.30043556783172</c:v>
                </c:pt>
                <c:pt idx="15">
                  <c:v>43.189792663476872</c:v>
                </c:pt>
                <c:pt idx="16">
                  <c:v>42.578997765719755</c:v>
                </c:pt>
                <c:pt idx="17">
                  <c:v>42.18317358892439</c:v>
                </c:pt>
                <c:pt idx="18">
                  <c:v>41.462374760179067</c:v>
                </c:pt>
                <c:pt idx="19">
                  <c:v>40.983256905193556</c:v>
                </c:pt>
                <c:pt idx="20">
                  <c:v>40.492957746478872</c:v>
                </c:pt>
                <c:pt idx="21">
                  <c:v>40.237255530618789</c:v>
                </c:pt>
                <c:pt idx="22">
                  <c:v>40.00213972397561</c:v>
                </c:pt>
                <c:pt idx="23">
                  <c:v>39.772970657528376</c:v>
                </c:pt>
                <c:pt idx="24">
                  <c:v>39.530898575559604</c:v>
                </c:pt>
                <c:pt idx="25">
                  <c:v>39.367631296891744</c:v>
                </c:pt>
                <c:pt idx="26">
                  <c:v>38.976504666881233</c:v>
                </c:pt>
                <c:pt idx="27">
                  <c:v>38.951552261252552</c:v>
                </c:pt>
                <c:pt idx="28">
                  <c:v>38.751611516974648</c:v>
                </c:pt>
                <c:pt idx="29">
                  <c:v>38.811113504199874</c:v>
                </c:pt>
                <c:pt idx="30">
                  <c:v>38.808061213492834</c:v>
                </c:pt>
                <c:pt idx="31">
                  <c:v>38.392664509169364</c:v>
                </c:pt>
                <c:pt idx="32">
                  <c:v>38.248947425240203</c:v>
                </c:pt>
                <c:pt idx="33">
                  <c:v>37.990699686384772</c:v>
                </c:pt>
                <c:pt idx="34">
                  <c:v>38.060186187486472</c:v>
                </c:pt>
                <c:pt idx="35">
                  <c:v>37.593414924726524</c:v>
                </c:pt>
                <c:pt idx="36">
                  <c:v>35.893263911487146</c:v>
                </c:pt>
                <c:pt idx="37">
                  <c:v>34.60369163952226</c:v>
                </c:pt>
                <c:pt idx="38">
                  <c:v>33.641304347826086</c:v>
                </c:pt>
                <c:pt idx="39">
                  <c:v>32.847350669132844</c:v>
                </c:pt>
                <c:pt idx="40">
                  <c:v>32.167374959136971</c:v>
                </c:pt>
                <c:pt idx="41">
                  <c:v>31.663938897981453</c:v>
                </c:pt>
                <c:pt idx="42">
                  <c:v>31.290287337484976</c:v>
                </c:pt>
                <c:pt idx="43">
                  <c:v>30.649748413913805</c:v>
                </c:pt>
                <c:pt idx="44">
                  <c:v>30.267192290845379</c:v>
                </c:pt>
                <c:pt idx="45">
                  <c:v>30.154554422887209</c:v>
                </c:pt>
                <c:pt idx="46">
                  <c:v>29.94623065949742</c:v>
                </c:pt>
                <c:pt idx="47">
                  <c:v>29.778119507908613</c:v>
                </c:pt>
                <c:pt idx="48">
                  <c:v>29.490705092949071</c:v>
                </c:pt>
                <c:pt idx="49">
                  <c:v>29.051448716536299</c:v>
                </c:pt>
                <c:pt idx="50">
                  <c:v>28.809261300992283</c:v>
                </c:pt>
                <c:pt idx="51">
                  <c:v>28.699106256206555</c:v>
                </c:pt>
                <c:pt idx="52">
                  <c:v>28.557224922669022</c:v>
                </c:pt>
                <c:pt idx="53">
                  <c:v>28.377032857616992</c:v>
                </c:pt>
                <c:pt idx="54">
                  <c:v>28.153726880053163</c:v>
                </c:pt>
                <c:pt idx="55">
                  <c:v>27.647776422313409</c:v>
                </c:pt>
                <c:pt idx="56">
                  <c:v>27.565169162506933</c:v>
                </c:pt>
                <c:pt idx="57">
                  <c:v>27.021323856063972</c:v>
                </c:pt>
                <c:pt idx="58">
                  <c:v>26.782337893449004</c:v>
                </c:pt>
                <c:pt idx="59">
                  <c:v>26.431276453553131</c:v>
                </c:pt>
                <c:pt idx="60">
                  <c:v>26.254740129377648</c:v>
                </c:pt>
                <c:pt idx="61">
                  <c:v>26.024796157712498</c:v>
                </c:pt>
                <c:pt idx="62">
                  <c:v>25.771466905187836</c:v>
                </c:pt>
                <c:pt idx="63">
                  <c:v>25.680672268907564</c:v>
                </c:pt>
                <c:pt idx="64">
                  <c:v>25.504937163375224</c:v>
                </c:pt>
                <c:pt idx="65">
                  <c:v>25.334081976417743</c:v>
                </c:pt>
                <c:pt idx="66">
                  <c:v>24.924114671163576</c:v>
                </c:pt>
                <c:pt idx="67">
                  <c:v>24.690524420436642</c:v>
                </c:pt>
                <c:pt idx="68">
                  <c:v>24.552314449825431</c:v>
                </c:pt>
                <c:pt idx="69">
                  <c:v>24.422144548427106</c:v>
                </c:pt>
                <c:pt idx="70">
                  <c:v>24.365195801828236</c:v>
                </c:pt>
                <c:pt idx="71">
                  <c:v>23.732068225460296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'EFT Beskæftigelse 1953'!$C$4</c:f>
              <c:strCache>
                <c:ptCount val="1"/>
                <c:pt idx="0">
                  <c:v> Gymnasium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'EFT Beskæftigelse 1953'!$A$5:$A$76</c:f>
              <c:numCache>
                <c:formatCode>0.0</c:formatCode>
                <c:ptCount val="72"/>
                <c:pt idx="0">
                  <c:v>59</c:v>
                </c:pt>
                <c:pt idx="1">
                  <c:v>59.083333332999999</c:v>
                </c:pt>
                <c:pt idx="2">
                  <c:v>59.166666667000001</c:v>
                </c:pt>
                <c:pt idx="3">
                  <c:v>59.25</c:v>
                </c:pt>
                <c:pt idx="4">
                  <c:v>59.333333332999999</c:v>
                </c:pt>
                <c:pt idx="5">
                  <c:v>59.416666667000001</c:v>
                </c:pt>
                <c:pt idx="6">
                  <c:v>59.5</c:v>
                </c:pt>
                <c:pt idx="7">
                  <c:v>59.583333332999999</c:v>
                </c:pt>
                <c:pt idx="8">
                  <c:v>59.666666667000001</c:v>
                </c:pt>
                <c:pt idx="9">
                  <c:v>59.75</c:v>
                </c:pt>
                <c:pt idx="10">
                  <c:v>59.833333332999999</c:v>
                </c:pt>
                <c:pt idx="11">
                  <c:v>59.916666667000001</c:v>
                </c:pt>
                <c:pt idx="12">
                  <c:v>60</c:v>
                </c:pt>
                <c:pt idx="13">
                  <c:v>60.083333332999999</c:v>
                </c:pt>
                <c:pt idx="14">
                  <c:v>60.166666667000001</c:v>
                </c:pt>
                <c:pt idx="15">
                  <c:v>60.25</c:v>
                </c:pt>
                <c:pt idx="16">
                  <c:v>60.333333332999999</c:v>
                </c:pt>
                <c:pt idx="17">
                  <c:v>60.416666667000001</c:v>
                </c:pt>
                <c:pt idx="18">
                  <c:v>60.5</c:v>
                </c:pt>
                <c:pt idx="19">
                  <c:v>60.583333332999999</c:v>
                </c:pt>
                <c:pt idx="20">
                  <c:v>60.666666667000001</c:v>
                </c:pt>
                <c:pt idx="21">
                  <c:v>60.75</c:v>
                </c:pt>
                <c:pt idx="22">
                  <c:v>60.833333332999999</c:v>
                </c:pt>
                <c:pt idx="23">
                  <c:v>60.916666667000001</c:v>
                </c:pt>
                <c:pt idx="24">
                  <c:v>61</c:v>
                </c:pt>
                <c:pt idx="25">
                  <c:v>61.083333332999999</c:v>
                </c:pt>
                <c:pt idx="26">
                  <c:v>61.166666667000001</c:v>
                </c:pt>
                <c:pt idx="27">
                  <c:v>61.25</c:v>
                </c:pt>
                <c:pt idx="28">
                  <c:v>61.333333332999999</c:v>
                </c:pt>
                <c:pt idx="29">
                  <c:v>61.416666667000001</c:v>
                </c:pt>
                <c:pt idx="30">
                  <c:v>61.5</c:v>
                </c:pt>
                <c:pt idx="31">
                  <c:v>61.583333332999999</c:v>
                </c:pt>
                <c:pt idx="32">
                  <c:v>61.666666667000001</c:v>
                </c:pt>
                <c:pt idx="33">
                  <c:v>61.75</c:v>
                </c:pt>
                <c:pt idx="34">
                  <c:v>61.833333332999999</c:v>
                </c:pt>
                <c:pt idx="35">
                  <c:v>61.916666667000001</c:v>
                </c:pt>
                <c:pt idx="36">
                  <c:v>62</c:v>
                </c:pt>
                <c:pt idx="37">
                  <c:v>62.083333332999999</c:v>
                </c:pt>
                <c:pt idx="38">
                  <c:v>62.166666667000001</c:v>
                </c:pt>
                <c:pt idx="39">
                  <c:v>62.25</c:v>
                </c:pt>
                <c:pt idx="40">
                  <c:v>62.333333332999999</c:v>
                </c:pt>
                <c:pt idx="41">
                  <c:v>62.416666667000001</c:v>
                </c:pt>
                <c:pt idx="42">
                  <c:v>62.5</c:v>
                </c:pt>
                <c:pt idx="43">
                  <c:v>62.583333332999999</c:v>
                </c:pt>
                <c:pt idx="44">
                  <c:v>62.666666667000001</c:v>
                </c:pt>
                <c:pt idx="45">
                  <c:v>62.75</c:v>
                </c:pt>
                <c:pt idx="46">
                  <c:v>62.833333332999999</c:v>
                </c:pt>
                <c:pt idx="47">
                  <c:v>62.916666667000001</c:v>
                </c:pt>
                <c:pt idx="48">
                  <c:v>63</c:v>
                </c:pt>
                <c:pt idx="49">
                  <c:v>63.083333332999999</c:v>
                </c:pt>
                <c:pt idx="50">
                  <c:v>63.166666667000001</c:v>
                </c:pt>
                <c:pt idx="51">
                  <c:v>63.25</c:v>
                </c:pt>
                <c:pt idx="52">
                  <c:v>63.333333332999999</c:v>
                </c:pt>
                <c:pt idx="53">
                  <c:v>63.416666667000001</c:v>
                </c:pt>
                <c:pt idx="54">
                  <c:v>63.5</c:v>
                </c:pt>
                <c:pt idx="55">
                  <c:v>63.583333332999999</c:v>
                </c:pt>
                <c:pt idx="56">
                  <c:v>63.666666667000001</c:v>
                </c:pt>
                <c:pt idx="57">
                  <c:v>63.75</c:v>
                </c:pt>
                <c:pt idx="58">
                  <c:v>63.833333332999999</c:v>
                </c:pt>
                <c:pt idx="59">
                  <c:v>63.916666667000001</c:v>
                </c:pt>
                <c:pt idx="60">
                  <c:v>64</c:v>
                </c:pt>
                <c:pt idx="61">
                  <c:v>64.083333332999999</c:v>
                </c:pt>
                <c:pt idx="62">
                  <c:v>64.166666667000001</c:v>
                </c:pt>
                <c:pt idx="63">
                  <c:v>64.25</c:v>
                </c:pt>
                <c:pt idx="64">
                  <c:v>64.333333332999999</c:v>
                </c:pt>
                <c:pt idx="65">
                  <c:v>64.416666667000001</c:v>
                </c:pt>
                <c:pt idx="66">
                  <c:v>64.5</c:v>
                </c:pt>
                <c:pt idx="67">
                  <c:v>64.583333332999999</c:v>
                </c:pt>
                <c:pt idx="68">
                  <c:v>64.666666667000001</c:v>
                </c:pt>
                <c:pt idx="69">
                  <c:v>64.75</c:v>
                </c:pt>
                <c:pt idx="70">
                  <c:v>64.833333332999999</c:v>
                </c:pt>
                <c:pt idx="71">
                  <c:v>64.916666665999998</c:v>
                </c:pt>
              </c:numCache>
            </c:numRef>
          </c:cat>
          <c:val>
            <c:numRef>
              <c:f>'EFT Beskæftigelse 1953'!$C$5:$C$76</c:f>
              <c:numCache>
                <c:formatCode>0.00</c:formatCode>
                <c:ptCount val="72"/>
                <c:pt idx="0">
                  <c:v>63.864886095836603</c:v>
                </c:pt>
                <c:pt idx="1">
                  <c:v>63.550667714061269</c:v>
                </c:pt>
                <c:pt idx="2">
                  <c:v>63.493312352478362</c:v>
                </c:pt>
                <c:pt idx="3">
                  <c:v>63.335955940204563</c:v>
                </c:pt>
                <c:pt idx="4">
                  <c:v>63.257277734067664</c:v>
                </c:pt>
                <c:pt idx="5">
                  <c:v>63.228346456692911</c:v>
                </c:pt>
                <c:pt idx="6">
                  <c:v>62.913385826771652</c:v>
                </c:pt>
                <c:pt idx="7">
                  <c:v>63.278171788810084</c:v>
                </c:pt>
                <c:pt idx="8">
                  <c:v>62.825572217837411</c:v>
                </c:pt>
                <c:pt idx="9">
                  <c:v>61.660079051383399</c:v>
                </c:pt>
                <c:pt idx="10">
                  <c:v>61.10671936758893</c:v>
                </c:pt>
                <c:pt idx="11">
                  <c:v>61.010260457774272</c:v>
                </c:pt>
                <c:pt idx="12">
                  <c:v>58.451816745655606</c:v>
                </c:pt>
                <c:pt idx="13">
                  <c:v>56.951026856240127</c:v>
                </c:pt>
                <c:pt idx="14">
                  <c:v>56.803797468354432</c:v>
                </c:pt>
                <c:pt idx="15">
                  <c:v>56.452889944576405</c:v>
                </c:pt>
                <c:pt idx="16">
                  <c:v>56.656101426307451</c:v>
                </c:pt>
                <c:pt idx="17">
                  <c:v>55.388272583201271</c:v>
                </c:pt>
                <c:pt idx="18">
                  <c:v>55.079365079365083</c:v>
                </c:pt>
                <c:pt idx="19">
                  <c:v>54.9563838223632</c:v>
                </c:pt>
                <c:pt idx="20">
                  <c:v>54.718477398889767</c:v>
                </c:pt>
                <c:pt idx="21">
                  <c:v>53.687549563838225</c:v>
                </c:pt>
                <c:pt idx="22">
                  <c:v>53.248811410459588</c:v>
                </c:pt>
                <c:pt idx="23">
                  <c:v>53.449643140364792</c:v>
                </c:pt>
                <c:pt idx="24">
                  <c:v>52.936507936507937</c:v>
                </c:pt>
                <c:pt idx="25">
                  <c:v>52.861685214626391</c:v>
                </c:pt>
                <c:pt idx="26">
                  <c:v>53.821656050955411</c:v>
                </c:pt>
                <c:pt idx="27">
                  <c:v>53.067729083665341</c:v>
                </c:pt>
                <c:pt idx="28">
                  <c:v>52.988047808764939</c:v>
                </c:pt>
                <c:pt idx="29">
                  <c:v>52.833200319233839</c:v>
                </c:pt>
                <c:pt idx="30">
                  <c:v>52.035115722266561</c:v>
                </c:pt>
                <c:pt idx="31">
                  <c:v>52.354349561053475</c:v>
                </c:pt>
                <c:pt idx="32">
                  <c:v>51.837060702875398</c:v>
                </c:pt>
                <c:pt idx="33">
                  <c:v>51.28</c:v>
                </c:pt>
                <c:pt idx="34">
                  <c:v>51.68</c:v>
                </c:pt>
                <c:pt idx="35">
                  <c:v>50.83932853717026</c:v>
                </c:pt>
                <c:pt idx="36">
                  <c:v>49.519230769230766</c:v>
                </c:pt>
                <c:pt idx="37">
                  <c:v>48.717948717948715</c:v>
                </c:pt>
                <c:pt idx="38">
                  <c:v>47.148594377510037</c:v>
                </c:pt>
                <c:pt idx="39">
                  <c:v>46.907630522088354</c:v>
                </c:pt>
                <c:pt idx="40">
                  <c:v>46.666666666666664</c:v>
                </c:pt>
                <c:pt idx="41">
                  <c:v>47.063555913113433</c:v>
                </c:pt>
                <c:pt idx="42">
                  <c:v>46.333601933924257</c:v>
                </c:pt>
                <c:pt idx="43">
                  <c:v>46.12903225806452</c:v>
                </c:pt>
                <c:pt idx="44">
                  <c:v>46.284329563812598</c:v>
                </c:pt>
                <c:pt idx="45">
                  <c:v>45.998383185125306</c:v>
                </c:pt>
                <c:pt idx="46">
                  <c:v>45.351657235246563</c:v>
                </c:pt>
                <c:pt idx="47">
                  <c:v>44.624090541632981</c:v>
                </c:pt>
                <c:pt idx="48">
                  <c:v>44.579288025889966</c:v>
                </c:pt>
                <c:pt idx="49">
                  <c:v>44.975688816855751</c:v>
                </c:pt>
                <c:pt idx="50">
                  <c:v>43.552311435523116</c:v>
                </c:pt>
                <c:pt idx="51">
                  <c:v>43.714517437145176</c:v>
                </c:pt>
                <c:pt idx="52">
                  <c:v>43.287225386493084</c:v>
                </c:pt>
                <c:pt idx="53">
                  <c:v>42.79902359641985</c:v>
                </c:pt>
                <c:pt idx="54">
                  <c:v>43.113284433577832</c:v>
                </c:pt>
                <c:pt idx="55">
                  <c:v>43.265306122448976</c:v>
                </c:pt>
                <c:pt idx="56">
                  <c:v>42.857142857142854</c:v>
                </c:pt>
                <c:pt idx="57">
                  <c:v>42.25122349102773</c:v>
                </c:pt>
                <c:pt idx="58">
                  <c:v>42.495921696574229</c:v>
                </c:pt>
                <c:pt idx="59">
                  <c:v>41.700735895339328</c:v>
                </c:pt>
                <c:pt idx="60">
                  <c:v>41.523341523341522</c:v>
                </c:pt>
                <c:pt idx="61">
                  <c:v>41.475409836065573</c:v>
                </c:pt>
                <c:pt idx="62">
                  <c:v>40.771123872026251</c:v>
                </c:pt>
                <c:pt idx="63">
                  <c:v>40.819672131147541</c:v>
                </c:pt>
                <c:pt idx="64">
                  <c:v>40.476190476190474</c:v>
                </c:pt>
                <c:pt idx="65">
                  <c:v>39.769926047658174</c:v>
                </c:pt>
                <c:pt idx="66">
                  <c:v>39.523418241577652</c:v>
                </c:pt>
                <c:pt idx="67">
                  <c:v>39.852095316351686</c:v>
                </c:pt>
                <c:pt idx="68">
                  <c:v>39.588477366255141</c:v>
                </c:pt>
                <c:pt idx="69">
                  <c:v>38.600823045267489</c:v>
                </c:pt>
                <c:pt idx="70">
                  <c:v>38.664468260511129</c:v>
                </c:pt>
                <c:pt idx="71">
                  <c:v>37.241948802642447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'EFT Beskæftigelse 1953'!$D$4</c:f>
              <c:strCache>
                <c:ptCount val="1"/>
                <c:pt idx="0">
                  <c:v> Faglærte</c:v>
                </c:pt>
              </c:strCache>
            </c:strRef>
          </c:tx>
          <c:spPr>
            <a:ln w="6985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'EFT Beskæftigelse 1953'!$A$5:$A$76</c:f>
              <c:numCache>
                <c:formatCode>0.0</c:formatCode>
                <c:ptCount val="72"/>
                <c:pt idx="0">
                  <c:v>59</c:v>
                </c:pt>
                <c:pt idx="1">
                  <c:v>59.083333332999999</c:v>
                </c:pt>
                <c:pt idx="2">
                  <c:v>59.166666667000001</c:v>
                </c:pt>
                <c:pt idx="3">
                  <c:v>59.25</c:v>
                </c:pt>
                <c:pt idx="4">
                  <c:v>59.333333332999999</c:v>
                </c:pt>
                <c:pt idx="5">
                  <c:v>59.416666667000001</c:v>
                </c:pt>
                <c:pt idx="6">
                  <c:v>59.5</c:v>
                </c:pt>
                <c:pt idx="7">
                  <c:v>59.583333332999999</c:v>
                </c:pt>
                <c:pt idx="8">
                  <c:v>59.666666667000001</c:v>
                </c:pt>
                <c:pt idx="9">
                  <c:v>59.75</c:v>
                </c:pt>
                <c:pt idx="10">
                  <c:v>59.833333332999999</c:v>
                </c:pt>
                <c:pt idx="11">
                  <c:v>59.916666667000001</c:v>
                </c:pt>
                <c:pt idx="12">
                  <c:v>60</c:v>
                </c:pt>
                <c:pt idx="13">
                  <c:v>60.083333332999999</c:v>
                </c:pt>
                <c:pt idx="14">
                  <c:v>60.166666667000001</c:v>
                </c:pt>
                <c:pt idx="15">
                  <c:v>60.25</c:v>
                </c:pt>
                <c:pt idx="16">
                  <c:v>60.333333332999999</c:v>
                </c:pt>
                <c:pt idx="17">
                  <c:v>60.416666667000001</c:v>
                </c:pt>
                <c:pt idx="18">
                  <c:v>60.5</c:v>
                </c:pt>
                <c:pt idx="19">
                  <c:v>60.583333332999999</c:v>
                </c:pt>
                <c:pt idx="20">
                  <c:v>60.666666667000001</c:v>
                </c:pt>
                <c:pt idx="21">
                  <c:v>60.75</c:v>
                </c:pt>
                <c:pt idx="22">
                  <c:v>60.833333332999999</c:v>
                </c:pt>
                <c:pt idx="23">
                  <c:v>60.916666667000001</c:v>
                </c:pt>
                <c:pt idx="24">
                  <c:v>61</c:v>
                </c:pt>
                <c:pt idx="25">
                  <c:v>61.083333332999999</c:v>
                </c:pt>
                <c:pt idx="26">
                  <c:v>61.166666667000001</c:v>
                </c:pt>
                <c:pt idx="27">
                  <c:v>61.25</c:v>
                </c:pt>
                <c:pt idx="28">
                  <c:v>61.333333332999999</c:v>
                </c:pt>
                <c:pt idx="29">
                  <c:v>61.416666667000001</c:v>
                </c:pt>
                <c:pt idx="30">
                  <c:v>61.5</c:v>
                </c:pt>
                <c:pt idx="31">
                  <c:v>61.583333332999999</c:v>
                </c:pt>
                <c:pt idx="32">
                  <c:v>61.666666667000001</c:v>
                </c:pt>
                <c:pt idx="33">
                  <c:v>61.75</c:v>
                </c:pt>
                <c:pt idx="34">
                  <c:v>61.833333332999999</c:v>
                </c:pt>
                <c:pt idx="35">
                  <c:v>61.916666667000001</c:v>
                </c:pt>
                <c:pt idx="36">
                  <c:v>62</c:v>
                </c:pt>
                <c:pt idx="37">
                  <c:v>62.083333332999999</c:v>
                </c:pt>
                <c:pt idx="38">
                  <c:v>62.166666667000001</c:v>
                </c:pt>
                <c:pt idx="39">
                  <c:v>62.25</c:v>
                </c:pt>
                <c:pt idx="40">
                  <c:v>62.333333332999999</c:v>
                </c:pt>
                <c:pt idx="41">
                  <c:v>62.416666667000001</c:v>
                </c:pt>
                <c:pt idx="42">
                  <c:v>62.5</c:v>
                </c:pt>
                <c:pt idx="43">
                  <c:v>62.583333332999999</c:v>
                </c:pt>
                <c:pt idx="44">
                  <c:v>62.666666667000001</c:v>
                </c:pt>
                <c:pt idx="45">
                  <c:v>62.75</c:v>
                </c:pt>
                <c:pt idx="46">
                  <c:v>62.833333332999999</c:v>
                </c:pt>
                <c:pt idx="47">
                  <c:v>62.916666667000001</c:v>
                </c:pt>
                <c:pt idx="48">
                  <c:v>63</c:v>
                </c:pt>
                <c:pt idx="49">
                  <c:v>63.083333332999999</c:v>
                </c:pt>
                <c:pt idx="50">
                  <c:v>63.166666667000001</c:v>
                </c:pt>
                <c:pt idx="51">
                  <c:v>63.25</c:v>
                </c:pt>
                <c:pt idx="52">
                  <c:v>63.333333332999999</c:v>
                </c:pt>
                <c:pt idx="53">
                  <c:v>63.416666667000001</c:v>
                </c:pt>
                <c:pt idx="54">
                  <c:v>63.5</c:v>
                </c:pt>
                <c:pt idx="55">
                  <c:v>63.583333332999999</c:v>
                </c:pt>
                <c:pt idx="56">
                  <c:v>63.666666667000001</c:v>
                </c:pt>
                <c:pt idx="57">
                  <c:v>63.75</c:v>
                </c:pt>
                <c:pt idx="58">
                  <c:v>63.833333332999999</c:v>
                </c:pt>
                <c:pt idx="59">
                  <c:v>63.916666667000001</c:v>
                </c:pt>
                <c:pt idx="60">
                  <c:v>64</c:v>
                </c:pt>
                <c:pt idx="61">
                  <c:v>64.083333332999999</c:v>
                </c:pt>
                <c:pt idx="62">
                  <c:v>64.166666667000001</c:v>
                </c:pt>
                <c:pt idx="63">
                  <c:v>64.25</c:v>
                </c:pt>
                <c:pt idx="64">
                  <c:v>64.333333332999999</c:v>
                </c:pt>
                <c:pt idx="65">
                  <c:v>64.416666667000001</c:v>
                </c:pt>
                <c:pt idx="66">
                  <c:v>64.5</c:v>
                </c:pt>
                <c:pt idx="67">
                  <c:v>64.583333332999999</c:v>
                </c:pt>
                <c:pt idx="68">
                  <c:v>64.666666667000001</c:v>
                </c:pt>
                <c:pt idx="69">
                  <c:v>64.75</c:v>
                </c:pt>
                <c:pt idx="70">
                  <c:v>64.833333332999999</c:v>
                </c:pt>
                <c:pt idx="71">
                  <c:v>64.916666665999998</c:v>
                </c:pt>
              </c:numCache>
            </c:numRef>
          </c:cat>
          <c:val>
            <c:numRef>
              <c:f>'EFT Beskæftigelse 1953'!$D$5:$D$76</c:f>
              <c:numCache>
                <c:formatCode>0.00</c:formatCode>
                <c:ptCount val="72"/>
                <c:pt idx="0">
                  <c:v>71.303074670571007</c:v>
                </c:pt>
                <c:pt idx="1">
                  <c:v>71.079799107142861</c:v>
                </c:pt>
                <c:pt idx="2">
                  <c:v>71.047672227263206</c:v>
                </c:pt>
                <c:pt idx="3">
                  <c:v>71.012569832402235</c:v>
                </c:pt>
                <c:pt idx="4">
                  <c:v>71.004470522492312</c:v>
                </c:pt>
                <c:pt idx="5">
                  <c:v>70.829547837025643</c:v>
                </c:pt>
                <c:pt idx="6">
                  <c:v>70.695202126171495</c:v>
                </c:pt>
                <c:pt idx="7">
                  <c:v>70.403304859263415</c:v>
                </c:pt>
                <c:pt idx="8">
                  <c:v>70.115586690017508</c:v>
                </c:pt>
                <c:pt idx="9">
                  <c:v>69.920751805876989</c:v>
                </c:pt>
                <c:pt idx="10">
                  <c:v>69.640852974186302</c:v>
                </c:pt>
                <c:pt idx="11">
                  <c:v>68.849582368217867</c:v>
                </c:pt>
                <c:pt idx="12">
                  <c:v>64.945919370698135</c:v>
                </c:pt>
                <c:pt idx="13">
                  <c:v>61.589310829817158</c:v>
                </c:pt>
                <c:pt idx="14">
                  <c:v>60.260380014074599</c:v>
                </c:pt>
                <c:pt idx="15">
                  <c:v>59.298640940778817</c:v>
                </c:pt>
                <c:pt idx="16">
                  <c:v>58.639887244538407</c:v>
                </c:pt>
                <c:pt idx="17">
                  <c:v>58.255781161872534</c:v>
                </c:pt>
                <c:pt idx="18">
                  <c:v>57.386644101262249</c:v>
                </c:pt>
                <c:pt idx="19">
                  <c:v>56.523886811093078</c:v>
                </c:pt>
                <c:pt idx="20">
                  <c:v>56.193502824858754</c:v>
                </c:pt>
                <c:pt idx="21">
                  <c:v>55.795872208085946</c:v>
                </c:pt>
                <c:pt idx="22">
                  <c:v>55.557127697205516</c:v>
                </c:pt>
                <c:pt idx="23">
                  <c:v>55.189747946757294</c:v>
                </c:pt>
                <c:pt idx="24">
                  <c:v>54.907518956842182</c:v>
                </c:pt>
                <c:pt idx="25">
                  <c:v>54.829102254999292</c:v>
                </c:pt>
                <c:pt idx="26">
                  <c:v>54.632519863791146</c:v>
                </c:pt>
                <c:pt idx="27">
                  <c:v>54.293216009083167</c:v>
                </c:pt>
                <c:pt idx="28">
                  <c:v>54.282670454545453</c:v>
                </c:pt>
                <c:pt idx="29">
                  <c:v>54.111877176771628</c:v>
                </c:pt>
                <c:pt idx="30">
                  <c:v>53.969270166453263</c:v>
                </c:pt>
                <c:pt idx="31">
                  <c:v>53.562024055227383</c:v>
                </c:pt>
                <c:pt idx="32">
                  <c:v>53.188003134572917</c:v>
                </c:pt>
                <c:pt idx="33">
                  <c:v>52.934046345811055</c:v>
                </c:pt>
                <c:pt idx="34">
                  <c:v>52.789668949771688</c:v>
                </c:pt>
                <c:pt idx="35">
                  <c:v>52.491789233185777</c:v>
                </c:pt>
                <c:pt idx="36">
                  <c:v>49.946386446493676</c:v>
                </c:pt>
                <c:pt idx="37">
                  <c:v>47.818623945072233</c:v>
                </c:pt>
                <c:pt idx="38">
                  <c:v>46.407099914113942</c:v>
                </c:pt>
                <c:pt idx="39">
                  <c:v>45.47277936962751</c:v>
                </c:pt>
                <c:pt idx="40">
                  <c:v>44.743066007310254</c:v>
                </c:pt>
                <c:pt idx="41">
                  <c:v>44.312150337110886</c:v>
                </c:pt>
                <c:pt idx="42">
                  <c:v>43.326636050516647</c:v>
                </c:pt>
                <c:pt idx="43">
                  <c:v>42.854066470461561</c:v>
                </c:pt>
                <c:pt idx="44">
                  <c:v>42.128698649813273</c:v>
                </c:pt>
                <c:pt idx="45">
                  <c:v>41.503197528202918</c:v>
                </c:pt>
                <c:pt idx="46">
                  <c:v>41.262764274413925</c:v>
                </c:pt>
                <c:pt idx="47">
                  <c:v>40.83027555939276</c:v>
                </c:pt>
                <c:pt idx="48">
                  <c:v>40.325367117765623</c:v>
                </c:pt>
                <c:pt idx="49">
                  <c:v>40.033138822851377</c:v>
                </c:pt>
                <c:pt idx="50">
                  <c:v>39.726027397260275</c:v>
                </c:pt>
                <c:pt idx="51">
                  <c:v>39.268451049707814</c:v>
                </c:pt>
                <c:pt idx="52">
                  <c:v>38.984764242905626</c:v>
                </c:pt>
                <c:pt idx="53">
                  <c:v>38.531048940938334</c:v>
                </c:pt>
                <c:pt idx="54">
                  <c:v>38.133815551537069</c:v>
                </c:pt>
                <c:pt idx="55">
                  <c:v>37.686405096279138</c:v>
                </c:pt>
                <c:pt idx="56">
                  <c:v>37.300782381918282</c:v>
                </c:pt>
                <c:pt idx="57">
                  <c:v>36.899753372987085</c:v>
                </c:pt>
                <c:pt idx="58">
                  <c:v>36.769509981851179</c:v>
                </c:pt>
                <c:pt idx="59">
                  <c:v>36.548518303312029</c:v>
                </c:pt>
                <c:pt idx="60">
                  <c:v>36.22745782431646</c:v>
                </c:pt>
                <c:pt idx="61">
                  <c:v>36.068674523497748</c:v>
                </c:pt>
                <c:pt idx="62">
                  <c:v>35.721566914227466</c:v>
                </c:pt>
                <c:pt idx="63">
                  <c:v>35.407256301908788</c:v>
                </c:pt>
                <c:pt idx="64">
                  <c:v>35.431405440886877</c:v>
                </c:pt>
                <c:pt idx="65">
                  <c:v>35.262351309932129</c:v>
                </c:pt>
                <c:pt idx="66">
                  <c:v>34.810218978102192</c:v>
                </c:pt>
                <c:pt idx="67">
                  <c:v>34.501898919076837</c:v>
                </c:pt>
                <c:pt idx="68">
                  <c:v>34.171294942999126</c:v>
                </c:pt>
                <c:pt idx="69">
                  <c:v>33.755027422303471</c:v>
                </c:pt>
                <c:pt idx="70">
                  <c:v>33.462607932094251</c:v>
                </c:pt>
                <c:pt idx="71">
                  <c:v>32.893966022261274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'EFT Beskæftigelse 1953'!$E$4</c:f>
              <c:strCache>
                <c:ptCount val="1"/>
                <c:pt idx="0">
                  <c:v> KVU</c:v>
                </c:pt>
              </c:strCache>
            </c:strRef>
          </c:tx>
          <c:spPr>
            <a:ln w="69850">
              <a:solidFill>
                <a:srgbClr val="DA6D79"/>
              </a:solidFill>
            </a:ln>
          </c:spPr>
          <c:marker>
            <c:symbol val="none"/>
          </c:marker>
          <c:cat>
            <c:numRef>
              <c:f>'EFT Beskæftigelse 1953'!$A$5:$A$76</c:f>
              <c:numCache>
                <c:formatCode>0.0</c:formatCode>
                <c:ptCount val="72"/>
                <c:pt idx="0">
                  <c:v>59</c:v>
                </c:pt>
                <c:pt idx="1">
                  <c:v>59.083333332999999</c:v>
                </c:pt>
                <c:pt idx="2">
                  <c:v>59.166666667000001</c:v>
                </c:pt>
                <c:pt idx="3">
                  <c:v>59.25</c:v>
                </c:pt>
                <c:pt idx="4">
                  <c:v>59.333333332999999</c:v>
                </c:pt>
                <c:pt idx="5">
                  <c:v>59.416666667000001</c:v>
                </c:pt>
                <c:pt idx="6">
                  <c:v>59.5</c:v>
                </c:pt>
                <c:pt idx="7">
                  <c:v>59.583333332999999</c:v>
                </c:pt>
                <c:pt idx="8">
                  <c:v>59.666666667000001</c:v>
                </c:pt>
                <c:pt idx="9">
                  <c:v>59.75</c:v>
                </c:pt>
                <c:pt idx="10">
                  <c:v>59.833333332999999</c:v>
                </c:pt>
                <c:pt idx="11">
                  <c:v>59.916666667000001</c:v>
                </c:pt>
                <c:pt idx="12">
                  <c:v>60</c:v>
                </c:pt>
                <c:pt idx="13">
                  <c:v>60.083333332999999</c:v>
                </c:pt>
                <c:pt idx="14">
                  <c:v>60.166666667000001</c:v>
                </c:pt>
                <c:pt idx="15">
                  <c:v>60.25</c:v>
                </c:pt>
                <c:pt idx="16">
                  <c:v>60.333333332999999</c:v>
                </c:pt>
                <c:pt idx="17">
                  <c:v>60.416666667000001</c:v>
                </c:pt>
                <c:pt idx="18">
                  <c:v>60.5</c:v>
                </c:pt>
                <c:pt idx="19">
                  <c:v>60.583333332999999</c:v>
                </c:pt>
                <c:pt idx="20">
                  <c:v>60.666666667000001</c:v>
                </c:pt>
                <c:pt idx="21">
                  <c:v>60.75</c:v>
                </c:pt>
                <c:pt idx="22">
                  <c:v>60.833333332999999</c:v>
                </c:pt>
                <c:pt idx="23">
                  <c:v>60.916666667000001</c:v>
                </c:pt>
                <c:pt idx="24">
                  <c:v>61</c:v>
                </c:pt>
                <c:pt idx="25">
                  <c:v>61.083333332999999</c:v>
                </c:pt>
                <c:pt idx="26">
                  <c:v>61.166666667000001</c:v>
                </c:pt>
                <c:pt idx="27">
                  <c:v>61.25</c:v>
                </c:pt>
                <c:pt idx="28">
                  <c:v>61.333333332999999</c:v>
                </c:pt>
                <c:pt idx="29">
                  <c:v>61.416666667000001</c:v>
                </c:pt>
                <c:pt idx="30">
                  <c:v>61.5</c:v>
                </c:pt>
                <c:pt idx="31">
                  <c:v>61.583333332999999</c:v>
                </c:pt>
                <c:pt idx="32">
                  <c:v>61.666666667000001</c:v>
                </c:pt>
                <c:pt idx="33">
                  <c:v>61.75</c:v>
                </c:pt>
                <c:pt idx="34">
                  <c:v>61.833333332999999</c:v>
                </c:pt>
                <c:pt idx="35">
                  <c:v>61.916666667000001</c:v>
                </c:pt>
                <c:pt idx="36">
                  <c:v>62</c:v>
                </c:pt>
                <c:pt idx="37">
                  <c:v>62.083333332999999</c:v>
                </c:pt>
                <c:pt idx="38">
                  <c:v>62.166666667000001</c:v>
                </c:pt>
                <c:pt idx="39">
                  <c:v>62.25</c:v>
                </c:pt>
                <c:pt idx="40">
                  <c:v>62.333333332999999</c:v>
                </c:pt>
                <c:pt idx="41">
                  <c:v>62.416666667000001</c:v>
                </c:pt>
                <c:pt idx="42">
                  <c:v>62.5</c:v>
                </c:pt>
                <c:pt idx="43">
                  <c:v>62.583333332999999</c:v>
                </c:pt>
                <c:pt idx="44">
                  <c:v>62.666666667000001</c:v>
                </c:pt>
                <c:pt idx="45">
                  <c:v>62.75</c:v>
                </c:pt>
                <c:pt idx="46">
                  <c:v>62.833333332999999</c:v>
                </c:pt>
                <c:pt idx="47">
                  <c:v>62.916666667000001</c:v>
                </c:pt>
                <c:pt idx="48">
                  <c:v>63</c:v>
                </c:pt>
                <c:pt idx="49">
                  <c:v>63.083333332999999</c:v>
                </c:pt>
                <c:pt idx="50">
                  <c:v>63.166666667000001</c:v>
                </c:pt>
                <c:pt idx="51">
                  <c:v>63.25</c:v>
                </c:pt>
                <c:pt idx="52">
                  <c:v>63.333333332999999</c:v>
                </c:pt>
                <c:pt idx="53">
                  <c:v>63.416666667000001</c:v>
                </c:pt>
                <c:pt idx="54">
                  <c:v>63.5</c:v>
                </c:pt>
                <c:pt idx="55">
                  <c:v>63.583333332999999</c:v>
                </c:pt>
                <c:pt idx="56">
                  <c:v>63.666666667000001</c:v>
                </c:pt>
                <c:pt idx="57">
                  <c:v>63.75</c:v>
                </c:pt>
                <c:pt idx="58">
                  <c:v>63.833333332999999</c:v>
                </c:pt>
                <c:pt idx="59">
                  <c:v>63.916666667000001</c:v>
                </c:pt>
                <c:pt idx="60">
                  <c:v>64</c:v>
                </c:pt>
                <c:pt idx="61">
                  <c:v>64.083333332999999</c:v>
                </c:pt>
                <c:pt idx="62">
                  <c:v>64.166666667000001</c:v>
                </c:pt>
                <c:pt idx="63">
                  <c:v>64.25</c:v>
                </c:pt>
                <c:pt idx="64">
                  <c:v>64.333333332999999</c:v>
                </c:pt>
                <c:pt idx="65">
                  <c:v>64.416666667000001</c:v>
                </c:pt>
                <c:pt idx="66">
                  <c:v>64.5</c:v>
                </c:pt>
                <c:pt idx="67">
                  <c:v>64.583333332999999</c:v>
                </c:pt>
                <c:pt idx="68">
                  <c:v>64.666666667000001</c:v>
                </c:pt>
                <c:pt idx="69">
                  <c:v>64.75</c:v>
                </c:pt>
                <c:pt idx="70">
                  <c:v>64.833333332999999</c:v>
                </c:pt>
                <c:pt idx="71">
                  <c:v>64.916666665999998</c:v>
                </c:pt>
              </c:numCache>
            </c:numRef>
          </c:cat>
          <c:val>
            <c:numRef>
              <c:f>'EFT Beskæftigelse 1953'!$E$5:$E$76</c:f>
              <c:numCache>
                <c:formatCode>0.00</c:formatCode>
                <c:ptCount val="72"/>
                <c:pt idx="0">
                  <c:v>75.183016105417281</c:v>
                </c:pt>
                <c:pt idx="1">
                  <c:v>75.402635431918014</c:v>
                </c:pt>
                <c:pt idx="2">
                  <c:v>75.384615384615387</c:v>
                </c:pt>
                <c:pt idx="3">
                  <c:v>75.311355311355314</c:v>
                </c:pt>
                <c:pt idx="4">
                  <c:v>75.091575091575095</c:v>
                </c:pt>
                <c:pt idx="5">
                  <c:v>74.945054945054949</c:v>
                </c:pt>
                <c:pt idx="6">
                  <c:v>74.578754578754584</c:v>
                </c:pt>
                <c:pt idx="7">
                  <c:v>74.266862170087975</c:v>
                </c:pt>
                <c:pt idx="8">
                  <c:v>74.046920821114369</c:v>
                </c:pt>
                <c:pt idx="9">
                  <c:v>74.340175953079182</c:v>
                </c:pt>
                <c:pt idx="10">
                  <c:v>74.578754578754584</c:v>
                </c:pt>
                <c:pt idx="11">
                  <c:v>74.101247248716064</c:v>
                </c:pt>
                <c:pt idx="12">
                  <c:v>70.432868672046951</c:v>
                </c:pt>
                <c:pt idx="13">
                  <c:v>67.767988252569751</c:v>
                </c:pt>
                <c:pt idx="14">
                  <c:v>67.303453343130045</c:v>
                </c:pt>
                <c:pt idx="15">
                  <c:v>65.833945628214551</c:v>
                </c:pt>
                <c:pt idx="16">
                  <c:v>65.025716385011023</c:v>
                </c:pt>
                <c:pt idx="17">
                  <c:v>65.540044085231443</c:v>
                </c:pt>
                <c:pt idx="18">
                  <c:v>64.952240999265243</c:v>
                </c:pt>
                <c:pt idx="19">
                  <c:v>63.850110213078615</c:v>
                </c:pt>
                <c:pt idx="20">
                  <c:v>63.482733284349742</c:v>
                </c:pt>
                <c:pt idx="21">
                  <c:v>63.997060984570169</c:v>
                </c:pt>
                <c:pt idx="22">
                  <c:v>63.629684055841295</c:v>
                </c:pt>
                <c:pt idx="23">
                  <c:v>63.308823529411768</c:v>
                </c:pt>
                <c:pt idx="24">
                  <c:v>62.941176470588232</c:v>
                </c:pt>
                <c:pt idx="25">
                  <c:v>61.985294117647058</c:v>
                </c:pt>
                <c:pt idx="26">
                  <c:v>62.132352941176471</c:v>
                </c:pt>
                <c:pt idx="27">
                  <c:v>61.985294117647058</c:v>
                </c:pt>
                <c:pt idx="28">
                  <c:v>61.617647058823529</c:v>
                </c:pt>
                <c:pt idx="29">
                  <c:v>61.176470588235297</c:v>
                </c:pt>
                <c:pt idx="30">
                  <c:v>61.221486387049303</c:v>
                </c:pt>
                <c:pt idx="31">
                  <c:v>61.102941176470587</c:v>
                </c:pt>
                <c:pt idx="32">
                  <c:v>61.029411764705884</c:v>
                </c:pt>
                <c:pt idx="33">
                  <c:v>61.102941176470587</c:v>
                </c:pt>
                <c:pt idx="34">
                  <c:v>60.77998528329654</c:v>
                </c:pt>
                <c:pt idx="35">
                  <c:v>60.559234731420162</c:v>
                </c:pt>
                <c:pt idx="36">
                  <c:v>58.68924889543446</c:v>
                </c:pt>
                <c:pt idx="37">
                  <c:v>56.406480117820323</c:v>
                </c:pt>
                <c:pt idx="38">
                  <c:v>55.162241887905601</c:v>
                </c:pt>
                <c:pt idx="39">
                  <c:v>54.612546125461257</c:v>
                </c:pt>
                <c:pt idx="40">
                  <c:v>53.726937269372691</c:v>
                </c:pt>
                <c:pt idx="41">
                  <c:v>54.022140221402211</c:v>
                </c:pt>
                <c:pt idx="42">
                  <c:v>52.993348115299334</c:v>
                </c:pt>
                <c:pt idx="43">
                  <c:v>51.884700665188468</c:v>
                </c:pt>
                <c:pt idx="44">
                  <c:v>52.18356772760918</c:v>
                </c:pt>
                <c:pt idx="45">
                  <c:v>51.964418087472204</c:v>
                </c:pt>
                <c:pt idx="46">
                  <c:v>51.148999258710155</c:v>
                </c:pt>
                <c:pt idx="47">
                  <c:v>50.111358574610243</c:v>
                </c:pt>
                <c:pt idx="48">
                  <c:v>48.80952380952381</c:v>
                </c:pt>
                <c:pt idx="49">
                  <c:v>48.139880952380949</c:v>
                </c:pt>
                <c:pt idx="50">
                  <c:v>46.909903201787046</c:v>
                </c:pt>
                <c:pt idx="51">
                  <c:v>46.721311475409834</c:v>
                </c:pt>
                <c:pt idx="52">
                  <c:v>46.417910447761194</c:v>
                </c:pt>
                <c:pt idx="53">
                  <c:v>46.044776119402982</c:v>
                </c:pt>
                <c:pt idx="54">
                  <c:v>45.970149253731343</c:v>
                </c:pt>
                <c:pt idx="55">
                  <c:v>45</c:v>
                </c:pt>
                <c:pt idx="56">
                  <c:v>44.734876773711726</c:v>
                </c:pt>
                <c:pt idx="57">
                  <c:v>44.510828976848394</c:v>
                </c:pt>
                <c:pt idx="58">
                  <c:v>43.679880329094992</c:v>
                </c:pt>
                <c:pt idx="59">
                  <c:v>44.386227544910177</c:v>
                </c:pt>
                <c:pt idx="60">
                  <c:v>43.853073463268366</c:v>
                </c:pt>
                <c:pt idx="61">
                  <c:v>42.80359820089955</c:v>
                </c:pt>
                <c:pt idx="62">
                  <c:v>42.578710644677663</c:v>
                </c:pt>
                <c:pt idx="63">
                  <c:v>42.610652663165794</c:v>
                </c:pt>
                <c:pt idx="64">
                  <c:v>41.891891891891895</c:v>
                </c:pt>
                <c:pt idx="65">
                  <c:v>41.741741741741741</c:v>
                </c:pt>
                <c:pt idx="66">
                  <c:v>41.05263157894737</c:v>
                </c:pt>
                <c:pt idx="67">
                  <c:v>40.707298720842736</c:v>
                </c:pt>
                <c:pt idx="68">
                  <c:v>40.587349397590359</c:v>
                </c:pt>
                <c:pt idx="69">
                  <c:v>39.864355689525247</c:v>
                </c:pt>
                <c:pt idx="70">
                  <c:v>39.819004524886878</c:v>
                </c:pt>
                <c:pt idx="71">
                  <c:v>39.728096676737159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'EFT Beskæftigelse 1953'!$F$4</c:f>
              <c:strCache>
                <c:ptCount val="1"/>
                <c:pt idx="0">
                  <c:v> MVU</c:v>
                </c:pt>
              </c:strCache>
            </c:strRef>
          </c:tx>
          <c:spPr>
            <a:ln w="69850">
              <a:solidFill>
                <a:srgbClr val="BDBA5F"/>
              </a:solidFill>
            </a:ln>
          </c:spPr>
          <c:marker>
            <c:symbol val="none"/>
          </c:marker>
          <c:cat>
            <c:numRef>
              <c:f>'EFT Beskæftigelse 1953'!$A$5:$A$76</c:f>
              <c:numCache>
                <c:formatCode>0.0</c:formatCode>
                <c:ptCount val="72"/>
                <c:pt idx="0">
                  <c:v>59</c:v>
                </c:pt>
                <c:pt idx="1">
                  <c:v>59.083333332999999</c:v>
                </c:pt>
                <c:pt idx="2">
                  <c:v>59.166666667000001</c:v>
                </c:pt>
                <c:pt idx="3">
                  <c:v>59.25</c:v>
                </c:pt>
                <c:pt idx="4">
                  <c:v>59.333333332999999</c:v>
                </c:pt>
                <c:pt idx="5">
                  <c:v>59.416666667000001</c:v>
                </c:pt>
                <c:pt idx="6">
                  <c:v>59.5</c:v>
                </c:pt>
                <c:pt idx="7">
                  <c:v>59.583333332999999</c:v>
                </c:pt>
                <c:pt idx="8">
                  <c:v>59.666666667000001</c:v>
                </c:pt>
                <c:pt idx="9">
                  <c:v>59.75</c:v>
                </c:pt>
                <c:pt idx="10">
                  <c:v>59.833333332999999</c:v>
                </c:pt>
                <c:pt idx="11">
                  <c:v>59.916666667000001</c:v>
                </c:pt>
                <c:pt idx="12">
                  <c:v>60</c:v>
                </c:pt>
                <c:pt idx="13">
                  <c:v>60.083333332999999</c:v>
                </c:pt>
                <c:pt idx="14">
                  <c:v>60.166666667000001</c:v>
                </c:pt>
                <c:pt idx="15">
                  <c:v>60.25</c:v>
                </c:pt>
                <c:pt idx="16">
                  <c:v>60.333333332999999</c:v>
                </c:pt>
                <c:pt idx="17">
                  <c:v>60.416666667000001</c:v>
                </c:pt>
                <c:pt idx="18">
                  <c:v>60.5</c:v>
                </c:pt>
                <c:pt idx="19">
                  <c:v>60.583333332999999</c:v>
                </c:pt>
                <c:pt idx="20">
                  <c:v>60.666666667000001</c:v>
                </c:pt>
                <c:pt idx="21">
                  <c:v>60.75</c:v>
                </c:pt>
                <c:pt idx="22">
                  <c:v>60.833333332999999</c:v>
                </c:pt>
                <c:pt idx="23">
                  <c:v>60.916666667000001</c:v>
                </c:pt>
                <c:pt idx="24">
                  <c:v>61</c:v>
                </c:pt>
                <c:pt idx="25">
                  <c:v>61.083333332999999</c:v>
                </c:pt>
                <c:pt idx="26">
                  <c:v>61.166666667000001</c:v>
                </c:pt>
                <c:pt idx="27">
                  <c:v>61.25</c:v>
                </c:pt>
                <c:pt idx="28">
                  <c:v>61.333333332999999</c:v>
                </c:pt>
                <c:pt idx="29">
                  <c:v>61.416666667000001</c:v>
                </c:pt>
                <c:pt idx="30">
                  <c:v>61.5</c:v>
                </c:pt>
                <c:pt idx="31">
                  <c:v>61.583333332999999</c:v>
                </c:pt>
                <c:pt idx="32">
                  <c:v>61.666666667000001</c:v>
                </c:pt>
                <c:pt idx="33">
                  <c:v>61.75</c:v>
                </c:pt>
                <c:pt idx="34">
                  <c:v>61.833333332999999</c:v>
                </c:pt>
                <c:pt idx="35">
                  <c:v>61.916666667000001</c:v>
                </c:pt>
                <c:pt idx="36">
                  <c:v>62</c:v>
                </c:pt>
                <c:pt idx="37">
                  <c:v>62.083333332999999</c:v>
                </c:pt>
                <c:pt idx="38">
                  <c:v>62.166666667000001</c:v>
                </c:pt>
                <c:pt idx="39">
                  <c:v>62.25</c:v>
                </c:pt>
                <c:pt idx="40">
                  <c:v>62.333333332999999</c:v>
                </c:pt>
                <c:pt idx="41">
                  <c:v>62.416666667000001</c:v>
                </c:pt>
                <c:pt idx="42">
                  <c:v>62.5</c:v>
                </c:pt>
                <c:pt idx="43">
                  <c:v>62.583333332999999</c:v>
                </c:pt>
                <c:pt idx="44">
                  <c:v>62.666666667000001</c:v>
                </c:pt>
                <c:pt idx="45">
                  <c:v>62.75</c:v>
                </c:pt>
                <c:pt idx="46">
                  <c:v>62.833333332999999</c:v>
                </c:pt>
                <c:pt idx="47">
                  <c:v>62.916666667000001</c:v>
                </c:pt>
                <c:pt idx="48">
                  <c:v>63</c:v>
                </c:pt>
                <c:pt idx="49">
                  <c:v>63.083333332999999</c:v>
                </c:pt>
                <c:pt idx="50">
                  <c:v>63.166666667000001</c:v>
                </c:pt>
                <c:pt idx="51">
                  <c:v>63.25</c:v>
                </c:pt>
                <c:pt idx="52">
                  <c:v>63.333333332999999</c:v>
                </c:pt>
                <c:pt idx="53">
                  <c:v>63.416666667000001</c:v>
                </c:pt>
                <c:pt idx="54">
                  <c:v>63.5</c:v>
                </c:pt>
                <c:pt idx="55">
                  <c:v>63.583333332999999</c:v>
                </c:pt>
                <c:pt idx="56">
                  <c:v>63.666666667000001</c:v>
                </c:pt>
                <c:pt idx="57">
                  <c:v>63.75</c:v>
                </c:pt>
                <c:pt idx="58">
                  <c:v>63.833333332999999</c:v>
                </c:pt>
                <c:pt idx="59">
                  <c:v>63.916666667000001</c:v>
                </c:pt>
                <c:pt idx="60">
                  <c:v>64</c:v>
                </c:pt>
                <c:pt idx="61">
                  <c:v>64.083333332999999</c:v>
                </c:pt>
                <c:pt idx="62">
                  <c:v>64.166666667000001</c:v>
                </c:pt>
                <c:pt idx="63">
                  <c:v>64.25</c:v>
                </c:pt>
                <c:pt idx="64">
                  <c:v>64.333333332999999</c:v>
                </c:pt>
                <c:pt idx="65">
                  <c:v>64.416666667000001</c:v>
                </c:pt>
                <c:pt idx="66">
                  <c:v>64.5</c:v>
                </c:pt>
                <c:pt idx="67">
                  <c:v>64.583333332999999</c:v>
                </c:pt>
                <c:pt idx="68">
                  <c:v>64.666666667000001</c:v>
                </c:pt>
                <c:pt idx="69">
                  <c:v>64.75</c:v>
                </c:pt>
                <c:pt idx="70">
                  <c:v>64.833333332999999</c:v>
                </c:pt>
                <c:pt idx="71">
                  <c:v>64.916666665999998</c:v>
                </c:pt>
              </c:numCache>
            </c:numRef>
          </c:cat>
          <c:val>
            <c:numRef>
              <c:f>'EFT Beskæftigelse 1953'!$F$5:$F$76</c:f>
              <c:numCache>
                <c:formatCode>0.00</c:formatCode>
                <c:ptCount val="72"/>
                <c:pt idx="0">
                  <c:v>81.139680333564982</c:v>
                </c:pt>
                <c:pt idx="1">
                  <c:v>80.803447317208779</c:v>
                </c:pt>
                <c:pt idx="2">
                  <c:v>80.47559449311639</c:v>
                </c:pt>
                <c:pt idx="3">
                  <c:v>80.344971484211996</c:v>
                </c:pt>
                <c:pt idx="4">
                  <c:v>80.217028380634389</c:v>
                </c:pt>
                <c:pt idx="5">
                  <c:v>80.016699137211248</c:v>
                </c:pt>
                <c:pt idx="6">
                  <c:v>80.206013363028958</c:v>
                </c:pt>
                <c:pt idx="7">
                  <c:v>80.047340573656356</c:v>
                </c:pt>
                <c:pt idx="8">
                  <c:v>79.969355063379297</c:v>
                </c:pt>
                <c:pt idx="9">
                  <c:v>79.92751603010872</c:v>
                </c:pt>
                <c:pt idx="10">
                  <c:v>79.626272486403565</c:v>
                </c:pt>
                <c:pt idx="11">
                  <c:v>78.766741071428569</c:v>
                </c:pt>
                <c:pt idx="12">
                  <c:v>76.413119330076768</c:v>
                </c:pt>
                <c:pt idx="13">
                  <c:v>74.137690266722529</c:v>
                </c:pt>
                <c:pt idx="14">
                  <c:v>72.379088621750071</c:v>
                </c:pt>
                <c:pt idx="15">
                  <c:v>71.496503496503493</c:v>
                </c:pt>
                <c:pt idx="16">
                  <c:v>70.780856423173802</c:v>
                </c:pt>
                <c:pt idx="17">
                  <c:v>69.901960784313729</c:v>
                </c:pt>
                <c:pt idx="18">
                  <c:v>69.394618834080717</c:v>
                </c:pt>
                <c:pt idx="19">
                  <c:v>68.629925676623188</c:v>
                </c:pt>
                <c:pt idx="20">
                  <c:v>68.181818181818187</c:v>
                </c:pt>
                <c:pt idx="21">
                  <c:v>67.882699593096675</c:v>
                </c:pt>
                <c:pt idx="22">
                  <c:v>67.738312508774399</c:v>
                </c:pt>
                <c:pt idx="23">
                  <c:v>67.200224655995513</c:v>
                </c:pt>
                <c:pt idx="24">
                  <c:v>66.811797752808985</c:v>
                </c:pt>
                <c:pt idx="25">
                  <c:v>66.657295473713802</c:v>
                </c:pt>
                <c:pt idx="26">
                  <c:v>66.216786166174614</c:v>
                </c:pt>
                <c:pt idx="27">
                  <c:v>65.611814345991561</c:v>
                </c:pt>
                <c:pt idx="28">
                  <c:v>65.315885746447165</c:v>
                </c:pt>
                <c:pt idx="29">
                  <c:v>65.085842949620044</c:v>
                </c:pt>
                <c:pt idx="30">
                  <c:v>65.159836642726376</c:v>
                </c:pt>
                <c:pt idx="31">
                  <c:v>65.050732807215326</c:v>
                </c:pt>
                <c:pt idx="32">
                  <c:v>64.608009024252681</c:v>
                </c:pt>
                <c:pt idx="33">
                  <c:v>64.400564174894214</c:v>
                </c:pt>
                <c:pt idx="34">
                  <c:v>64.21008047437526</c:v>
                </c:pt>
                <c:pt idx="35">
                  <c:v>63.827683615819211</c:v>
                </c:pt>
                <c:pt idx="36">
                  <c:v>61.164499717354438</c:v>
                </c:pt>
                <c:pt idx="37">
                  <c:v>59.010600706713781</c:v>
                </c:pt>
                <c:pt idx="38">
                  <c:v>56.936784047518032</c:v>
                </c:pt>
                <c:pt idx="39">
                  <c:v>55.079230333899261</c:v>
                </c:pt>
                <c:pt idx="40">
                  <c:v>53.530493844629973</c:v>
                </c:pt>
                <c:pt idx="41">
                  <c:v>52.398471770199521</c:v>
                </c:pt>
                <c:pt idx="42">
                  <c:v>51.4645535587944</c:v>
                </c:pt>
                <c:pt idx="43">
                  <c:v>50.318471337579616</c:v>
                </c:pt>
                <c:pt idx="44">
                  <c:v>49.688296967979596</c:v>
                </c:pt>
                <c:pt idx="45">
                  <c:v>49.121066061808904</c:v>
                </c:pt>
                <c:pt idx="46">
                  <c:v>49.014603714731322</c:v>
                </c:pt>
                <c:pt idx="47">
                  <c:v>48.532123103105945</c:v>
                </c:pt>
                <c:pt idx="48">
                  <c:v>47.567030784508439</c:v>
                </c:pt>
                <c:pt idx="49">
                  <c:v>46.863468634686349</c:v>
                </c:pt>
                <c:pt idx="50">
                  <c:v>46.15493757094211</c:v>
                </c:pt>
                <c:pt idx="51">
                  <c:v>45.387453874538743</c:v>
                </c:pt>
                <c:pt idx="52">
                  <c:v>44.131855640807046</c:v>
                </c:pt>
                <c:pt idx="53">
                  <c:v>43.817509948834562</c:v>
                </c:pt>
                <c:pt idx="54">
                  <c:v>42.956645344705045</c:v>
                </c:pt>
                <c:pt idx="55">
                  <c:v>42.810411036836868</c:v>
                </c:pt>
                <c:pt idx="56">
                  <c:v>42.214631369200113</c:v>
                </c:pt>
                <c:pt idx="57">
                  <c:v>41.76638176638177</c:v>
                </c:pt>
                <c:pt idx="58">
                  <c:v>41.468282252316463</c:v>
                </c:pt>
                <c:pt idx="59">
                  <c:v>41.080849850278057</c:v>
                </c:pt>
                <c:pt idx="60">
                  <c:v>40.695850563239695</c:v>
                </c:pt>
                <c:pt idx="61">
                  <c:v>39.731888191671423</c:v>
                </c:pt>
                <c:pt idx="62">
                  <c:v>39.315263908701851</c:v>
                </c:pt>
                <c:pt idx="63">
                  <c:v>38.666856979731655</c:v>
                </c:pt>
                <c:pt idx="64">
                  <c:v>38.240753962587462</c:v>
                </c:pt>
                <c:pt idx="65">
                  <c:v>37.887666142632554</c:v>
                </c:pt>
                <c:pt idx="66">
                  <c:v>37.349914236706688</c:v>
                </c:pt>
                <c:pt idx="67">
                  <c:v>37.197998570407435</c:v>
                </c:pt>
                <c:pt idx="68">
                  <c:v>36.661421828064654</c:v>
                </c:pt>
                <c:pt idx="69">
                  <c:v>36.459974223113278</c:v>
                </c:pt>
                <c:pt idx="70">
                  <c:v>36.230846341114137</c:v>
                </c:pt>
                <c:pt idx="71">
                  <c:v>35.875017916009746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'EFT Beskæftigelse 1953'!$G$4</c:f>
              <c:strCache>
                <c:ptCount val="1"/>
                <c:pt idx="0">
                  <c:v> LVU</c:v>
                </c:pt>
              </c:strCache>
            </c:strRef>
          </c:tx>
          <c:spPr>
            <a:ln w="69850">
              <a:solidFill>
                <a:srgbClr val="ADAFB0"/>
              </a:solidFill>
            </a:ln>
          </c:spPr>
          <c:marker>
            <c:symbol val="none"/>
          </c:marker>
          <c:cat>
            <c:numRef>
              <c:f>'EFT Beskæftigelse 1953'!$A$5:$A$76</c:f>
              <c:numCache>
                <c:formatCode>0.0</c:formatCode>
                <c:ptCount val="72"/>
                <c:pt idx="0">
                  <c:v>59</c:v>
                </c:pt>
                <c:pt idx="1">
                  <c:v>59.083333332999999</c:v>
                </c:pt>
                <c:pt idx="2">
                  <c:v>59.166666667000001</c:v>
                </c:pt>
                <c:pt idx="3">
                  <c:v>59.25</c:v>
                </c:pt>
                <c:pt idx="4">
                  <c:v>59.333333332999999</c:v>
                </c:pt>
                <c:pt idx="5">
                  <c:v>59.416666667000001</c:v>
                </c:pt>
                <c:pt idx="6">
                  <c:v>59.5</c:v>
                </c:pt>
                <c:pt idx="7">
                  <c:v>59.583333332999999</c:v>
                </c:pt>
                <c:pt idx="8">
                  <c:v>59.666666667000001</c:v>
                </c:pt>
                <c:pt idx="9">
                  <c:v>59.75</c:v>
                </c:pt>
                <c:pt idx="10">
                  <c:v>59.833333332999999</c:v>
                </c:pt>
                <c:pt idx="11">
                  <c:v>59.916666667000001</c:v>
                </c:pt>
                <c:pt idx="12">
                  <c:v>60</c:v>
                </c:pt>
                <c:pt idx="13">
                  <c:v>60.083333332999999</c:v>
                </c:pt>
                <c:pt idx="14">
                  <c:v>60.166666667000001</c:v>
                </c:pt>
                <c:pt idx="15">
                  <c:v>60.25</c:v>
                </c:pt>
                <c:pt idx="16">
                  <c:v>60.333333332999999</c:v>
                </c:pt>
                <c:pt idx="17">
                  <c:v>60.416666667000001</c:v>
                </c:pt>
                <c:pt idx="18">
                  <c:v>60.5</c:v>
                </c:pt>
                <c:pt idx="19">
                  <c:v>60.583333332999999</c:v>
                </c:pt>
                <c:pt idx="20">
                  <c:v>60.666666667000001</c:v>
                </c:pt>
                <c:pt idx="21">
                  <c:v>60.75</c:v>
                </c:pt>
                <c:pt idx="22">
                  <c:v>60.833333332999999</c:v>
                </c:pt>
                <c:pt idx="23">
                  <c:v>60.916666667000001</c:v>
                </c:pt>
                <c:pt idx="24">
                  <c:v>61</c:v>
                </c:pt>
                <c:pt idx="25">
                  <c:v>61.083333332999999</c:v>
                </c:pt>
                <c:pt idx="26">
                  <c:v>61.166666667000001</c:v>
                </c:pt>
                <c:pt idx="27">
                  <c:v>61.25</c:v>
                </c:pt>
                <c:pt idx="28">
                  <c:v>61.333333332999999</c:v>
                </c:pt>
                <c:pt idx="29">
                  <c:v>61.416666667000001</c:v>
                </c:pt>
                <c:pt idx="30">
                  <c:v>61.5</c:v>
                </c:pt>
                <c:pt idx="31">
                  <c:v>61.583333332999999</c:v>
                </c:pt>
                <c:pt idx="32">
                  <c:v>61.666666667000001</c:v>
                </c:pt>
                <c:pt idx="33">
                  <c:v>61.75</c:v>
                </c:pt>
                <c:pt idx="34">
                  <c:v>61.833333332999999</c:v>
                </c:pt>
                <c:pt idx="35">
                  <c:v>61.916666667000001</c:v>
                </c:pt>
                <c:pt idx="36">
                  <c:v>62</c:v>
                </c:pt>
                <c:pt idx="37">
                  <c:v>62.083333332999999</c:v>
                </c:pt>
                <c:pt idx="38">
                  <c:v>62.166666667000001</c:v>
                </c:pt>
                <c:pt idx="39">
                  <c:v>62.25</c:v>
                </c:pt>
                <c:pt idx="40">
                  <c:v>62.333333332999999</c:v>
                </c:pt>
                <c:pt idx="41">
                  <c:v>62.416666667000001</c:v>
                </c:pt>
                <c:pt idx="42">
                  <c:v>62.5</c:v>
                </c:pt>
                <c:pt idx="43">
                  <c:v>62.583333332999999</c:v>
                </c:pt>
                <c:pt idx="44">
                  <c:v>62.666666667000001</c:v>
                </c:pt>
                <c:pt idx="45">
                  <c:v>62.75</c:v>
                </c:pt>
                <c:pt idx="46">
                  <c:v>62.833333332999999</c:v>
                </c:pt>
                <c:pt idx="47">
                  <c:v>62.916666667000001</c:v>
                </c:pt>
                <c:pt idx="48">
                  <c:v>63</c:v>
                </c:pt>
                <c:pt idx="49">
                  <c:v>63.083333332999999</c:v>
                </c:pt>
                <c:pt idx="50">
                  <c:v>63.166666667000001</c:v>
                </c:pt>
                <c:pt idx="51">
                  <c:v>63.25</c:v>
                </c:pt>
                <c:pt idx="52">
                  <c:v>63.333333332999999</c:v>
                </c:pt>
                <c:pt idx="53">
                  <c:v>63.416666667000001</c:v>
                </c:pt>
                <c:pt idx="54">
                  <c:v>63.5</c:v>
                </c:pt>
                <c:pt idx="55">
                  <c:v>63.583333332999999</c:v>
                </c:pt>
                <c:pt idx="56">
                  <c:v>63.666666667000001</c:v>
                </c:pt>
                <c:pt idx="57">
                  <c:v>63.75</c:v>
                </c:pt>
                <c:pt idx="58">
                  <c:v>63.833333332999999</c:v>
                </c:pt>
                <c:pt idx="59">
                  <c:v>63.916666667000001</c:v>
                </c:pt>
                <c:pt idx="60">
                  <c:v>64</c:v>
                </c:pt>
                <c:pt idx="61">
                  <c:v>64.083333332999999</c:v>
                </c:pt>
                <c:pt idx="62">
                  <c:v>64.166666667000001</c:v>
                </c:pt>
                <c:pt idx="63">
                  <c:v>64.25</c:v>
                </c:pt>
                <c:pt idx="64">
                  <c:v>64.333333332999999</c:v>
                </c:pt>
                <c:pt idx="65">
                  <c:v>64.416666667000001</c:v>
                </c:pt>
                <c:pt idx="66">
                  <c:v>64.5</c:v>
                </c:pt>
                <c:pt idx="67">
                  <c:v>64.583333332999999</c:v>
                </c:pt>
                <c:pt idx="68">
                  <c:v>64.666666667000001</c:v>
                </c:pt>
                <c:pt idx="69">
                  <c:v>64.75</c:v>
                </c:pt>
                <c:pt idx="70">
                  <c:v>64.833333332999999</c:v>
                </c:pt>
                <c:pt idx="71">
                  <c:v>64.916666665999998</c:v>
                </c:pt>
              </c:numCache>
            </c:numRef>
          </c:cat>
          <c:val>
            <c:numRef>
              <c:f>'EFT Beskæftigelse 1953'!$G$5:$G$76</c:f>
              <c:numCache>
                <c:formatCode>0.00</c:formatCode>
                <c:ptCount val="72"/>
                <c:pt idx="0">
                  <c:v>77.986938148290434</c:v>
                </c:pt>
                <c:pt idx="1">
                  <c:v>77.487514406454096</c:v>
                </c:pt>
                <c:pt idx="2">
                  <c:v>77.41935483870968</c:v>
                </c:pt>
                <c:pt idx="3">
                  <c:v>77.274472168905945</c:v>
                </c:pt>
                <c:pt idx="4">
                  <c:v>77.389635316698659</c:v>
                </c:pt>
                <c:pt idx="5">
                  <c:v>77.08253358925144</c:v>
                </c:pt>
                <c:pt idx="6">
                  <c:v>77.534562211981566</c:v>
                </c:pt>
                <c:pt idx="7">
                  <c:v>77.517294388931589</c:v>
                </c:pt>
                <c:pt idx="8">
                  <c:v>77.508650519031136</c:v>
                </c:pt>
                <c:pt idx="9">
                  <c:v>77.478862413528049</c:v>
                </c:pt>
                <c:pt idx="10">
                  <c:v>77.248270561106835</c:v>
                </c:pt>
                <c:pt idx="11">
                  <c:v>77.017678708685622</c:v>
                </c:pt>
                <c:pt idx="12">
                  <c:v>76.518063028439656</c:v>
                </c:pt>
                <c:pt idx="13">
                  <c:v>75.432525951557096</c:v>
                </c:pt>
                <c:pt idx="14">
                  <c:v>74.749807544264826</c:v>
                </c:pt>
                <c:pt idx="15">
                  <c:v>74.67282525019246</c:v>
                </c:pt>
                <c:pt idx="16">
                  <c:v>74.306625577812014</c:v>
                </c:pt>
                <c:pt idx="17">
                  <c:v>73.931459376203307</c:v>
                </c:pt>
                <c:pt idx="18">
                  <c:v>73.507893723527147</c:v>
                </c:pt>
                <c:pt idx="19">
                  <c:v>73.546399691952246</c:v>
                </c:pt>
                <c:pt idx="20">
                  <c:v>73.469387755102048</c:v>
                </c:pt>
                <c:pt idx="21">
                  <c:v>73.670007710100236</c:v>
                </c:pt>
                <c:pt idx="22">
                  <c:v>73.341049382716051</c:v>
                </c:pt>
                <c:pt idx="23">
                  <c:v>73.330760324199147</c:v>
                </c:pt>
                <c:pt idx="24">
                  <c:v>72.800925925925924</c:v>
                </c:pt>
                <c:pt idx="25">
                  <c:v>72.68518518518519</c:v>
                </c:pt>
                <c:pt idx="26">
                  <c:v>72.194369456228301</c:v>
                </c:pt>
                <c:pt idx="27">
                  <c:v>71.956856702619419</c:v>
                </c:pt>
                <c:pt idx="28">
                  <c:v>72.121678860223341</c:v>
                </c:pt>
                <c:pt idx="29">
                  <c:v>71.693019668337826</c:v>
                </c:pt>
                <c:pt idx="30">
                  <c:v>72.190034762456548</c:v>
                </c:pt>
                <c:pt idx="31">
                  <c:v>72.129880170081179</c:v>
                </c:pt>
                <c:pt idx="32">
                  <c:v>71.89795129493622</c:v>
                </c:pt>
                <c:pt idx="33">
                  <c:v>72.102009273570332</c:v>
                </c:pt>
                <c:pt idx="34">
                  <c:v>71.754250386398766</c:v>
                </c:pt>
                <c:pt idx="35">
                  <c:v>71.108536114329851</c:v>
                </c:pt>
                <c:pt idx="36">
                  <c:v>70.617760617760624</c:v>
                </c:pt>
                <c:pt idx="37">
                  <c:v>69.316866074874568</c:v>
                </c:pt>
                <c:pt idx="38">
                  <c:v>68.223938223938219</c:v>
                </c:pt>
                <c:pt idx="39">
                  <c:v>67.361915797605249</c:v>
                </c:pt>
                <c:pt idx="40">
                  <c:v>67.091541135573578</c:v>
                </c:pt>
                <c:pt idx="41">
                  <c:v>66.293436293436287</c:v>
                </c:pt>
                <c:pt idx="42">
                  <c:v>66.138996138996134</c:v>
                </c:pt>
                <c:pt idx="43">
                  <c:v>65.585168018539974</c:v>
                </c:pt>
                <c:pt idx="44">
                  <c:v>66.010042487446896</c:v>
                </c:pt>
                <c:pt idx="45">
                  <c:v>65.507918115102356</c:v>
                </c:pt>
                <c:pt idx="46">
                  <c:v>65.48262548262548</c:v>
                </c:pt>
                <c:pt idx="47">
                  <c:v>65.030911901081922</c:v>
                </c:pt>
                <c:pt idx="48">
                  <c:v>64.86486486486487</c:v>
                </c:pt>
                <c:pt idx="49">
                  <c:v>64.054054054054049</c:v>
                </c:pt>
                <c:pt idx="50">
                  <c:v>63.383545770567785</c:v>
                </c:pt>
                <c:pt idx="51">
                  <c:v>62.639907371671171</c:v>
                </c:pt>
                <c:pt idx="52">
                  <c:v>62.881421398223253</c:v>
                </c:pt>
                <c:pt idx="53">
                  <c:v>62.195593351372246</c:v>
                </c:pt>
                <c:pt idx="54">
                  <c:v>61.716937354988396</c:v>
                </c:pt>
                <c:pt idx="55">
                  <c:v>61.353965183752415</c:v>
                </c:pt>
                <c:pt idx="56">
                  <c:v>60.773694390715669</c:v>
                </c:pt>
                <c:pt idx="57">
                  <c:v>60.565015479876159</c:v>
                </c:pt>
                <c:pt idx="58">
                  <c:v>60.394889663182347</c:v>
                </c:pt>
                <c:pt idx="59">
                  <c:v>59.844961240310077</c:v>
                </c:pt>
                <c:pt idx="60">
                  <c:v>60.038759689922479</c:v>
                </c:pt>
                <c:pt idx="61">
                  <c:v>59.053896859247772</c:v>
                </c:pt>
                <c:pt idx="62">
                  <c:v>58.440046565774153</c:v>
                </c:pt>
                <c:pt idx="63">
                  <c:v>57.970451010886471</c:v>
                </c:pt>
                <c:pt idx="64">
                  <c:v>57.698289269051322</c:v>
                </c:pt>
                <c:pt idx="65">
                  <c:v>57.253986775573708</c:v>
                </c:pt>
                <c:pt idx="66">
                  <c:v>57.042801556420237</c:v>
                </c:pt>
                <c:pt idx="67">
                  <c:v>57.192846034214618</c:v>
                </c:pt>
                <c:pt idx="68">
                  <c:v>56.437183975106961</c:v>
                </c:pt>
                <c:pt idx="69">
                  <c:v>56.81464174454829</c:v>
                </c:pt>
                <c:pt idx="70">
                  <c:v>56.330346708219714</c:v>
                </c:pt>
                <c:pt idx="71">
                  <c:v>55.378020265003897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891456"/>
        <c:axId val="223892992"/>
      </c:lineChart>
      <c:catAx>
        <c:axId val="22389145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223892992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223892992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223891456"/>
        <c:crosses val="autoZero"/>
        <c:crossBetween val="midCat"/>
      </c:valAx>
      <c:spPr>
        <a:noFill/>
      </c:spPr>
    </c:plotArea>
    <c:legend>
      <c:legendPos val="b"/>
      <c:layout>
        <c:manualLayout>
          <c:xMode val="edge"/>
          <c:yMode val="edge"/>
          <c:x val="0.16658945854927271"/>
          <c:y val="0.86073390964935903"/>
          <c:w val="0.69495922619047623"/>
          <c:h val="0.1392659408471495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0"/>
          <c:order val="0"/>
          <c:tx>
            <c:strRef>
              <c:f>'EFT Beskæftigelse 1956'!$B$4</c:f>
              <c:strCache>
                <c:ptCount val="1"/>
                <c:pt idx="0">
                  <c:v> Ufaglærte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'EFT Beskæftigelse 1956'!$A$5:$A$51</c:f>
              <c:numCache>
                <c:formatCode>0.0</c:formatCode>
                <c:ptCount val="47"/>
                <c:pt idx="0">
                  <c:v>59</c:v>
                </c:pt>
                <c:pt idx="1">
                  <c:v>59.083333332999999</c:v>
                </c:pt>
                <c:pt idx="2">
                  <c:v>59.166666667000001</c:v>
                </c:pt>
                <c:pt idx="3">
                  <c:v>59.25</c:v>
                </c:pt>
                <c:pt idx="4">
                  <c:v>59.333333332999999</c:v>
                </c:pt>
                <c:pt idx="5">
                  <c:v>59.416666667000001</c:v>
                </c:pt>
                <c:pt idx="6">
                  <c:v>59.5</c:v>
                </c:pt>
                <c:pt idx="7">
                  <c:v>59.583333332999999</c:v>
                </c:pt>
                <c:pt idx="8">
                  <c:v>59.666666667000001</c:v>
                </c:pt>
                <c:pt idx="9">
                  <c:v>59.75</c:v>
                </c:pt>
                <c:pt idx="10">
                  <c:v>59.833333332999999</c:v>
                </c:pt>
                <c:pt idx="11">
                  <c:v>59.916666667000001</c:v>
                </c:pt>
                <c:pt idx="12">
                  <c:v>60</c:v>
                </c:pt>
                <c:pt idx="13">
                  <c:v>60.083333332999999</c:v>
                </c:pt>
                <c:pt idx="14">
                  <c:v>60.166666667000001</c:v>
                </c:pt>
                <c:pt idx="15">
                  <c:v>60.25</c:v>
                </c:pt>
                <c:pt idx="16">
                  <c:v>60.333333332999999</c:v>
                </c:pt>
                <c:pt idx="17">
                  <c:v>60.416666667000001</c:v>
                </c:pt>
                <c:pt idx="18">
                  <c:v>60.5</c:v>
                </c:pt>
                <c:pt idx="19">
                  <c:v>60.583333332999999</c:v>
                </c:pt>
                <c:pt idx="20">
                  <c:v>60.666666667000001</c:v>
                </c:pt>
                <c:pt idx="21">
                  <c:v>60.75</c:v>
                </c:pt>
                <c:pt idx="22">
                  <c:v>60.833333332999999</c:v>
                </c:pt>
                <c:pt idx="23">
                  <c:v>60.916666667000001</c:v>
                </c:pt>
                <c:pt idx="24">
                  <c:v>61</c:v>
                </c:pt>
                <c:pt idx="25">
                  <c:v>61.083333332999999</c:v>
                </c:pt>
                <c:pt idx="26">
                  <c:v>61.166666667000001</c:v>
                </c:pt>
                <c:pt idx="27">
                  <c:v>61.25</c:v>
                </c:pt>
                <c:pt idx="28">
                  <c:v>61.333333332999999</c:v>
                </c:pt>
                <c:pt idx="29">
                  <c:v>61.416666667000001</c:v>
                </c:pt>
                <c:pt idx="30">
                  <c:v>61.5</c:v>
                </c:pt>
                <c:pt idx="31">
                  <c:v>61.583333332999999</c:v>
                </c:pt>
                <c:pt idx="32">
                  <c:v>61.666666667000001</c:v>
                </c:pt>
                <c:pt idx="33">
                  <c:v>61.75</c:v>
                </c:pt>
                <c:pt idx="34">
                  <c:v>61.833333332999999</c:v>
                </c:pt>
                <c:pt idx="35">
                  <c:v>61.916666667000001</c:v>
                </c:pt>
                <c:pt idx="36">
                  <c:v>62</c:v>
                </c:pt>
                <c:pt idx="37">
                  <c:v>62.083333332999999</c:v>
                </c:pt>
                <c:pt idx="38">
                  <c:v>62.166666667000001</c:v>
                </c:pt>
                <c:pt idx="39">
                  <c:v>62.25</c:v>
                </c:pt>
                <c:pt idx="40">
                  <c:v>62.333333332999999</c:v>
                </c:pt>
                <c:pt idx="41">
                  <c:v>62.416666667000001</c:v>
                </c:pt>
                <c:pt idx="42">
                  <c:v>62.5</c:v>
                </c:pt>
                <c:pt idx="43">
                  <c:v>62.583333332999999</c:v>
                </c:pt>
                <c:pt idx="44">
                  <c:v>62.666666667000001</c:v>
                </c:pt>
                <c:pt idx="45">
                  <c:v>62.75</c:v>
                </c:pt>
                <c:pt idx="46">
                  <c:v>62.833333332999999</c:v>
                </c:pt>
              </c:numCache>
            </c:numRef>
          </c:cat>
          <c:val>
            <c:numRef>
              <c:f>'EFT Beskæftigelse 1956'!$B$5:$B$51</c:f>
              <c:numCache>
                <c:formatCode>0.00</c:formatCode>
                <c:ptCount val="47"/>
                <c:pt idx="0">
                  <c:v>58.286489629773214</c:v>
                </c:pt>
                <c:pt idx="1">
                  <c:v>58.407680372381691</c:v>
                </c:pt>
                <c:pt idx="2">
                  <c:v>58.392389088438016</c:v>
                </c:pt>
                <c:pt idx="3">
                  <c:v>58.270165208940718</c:v>
                </c:pt>
                <c:pt idx="4">
                  <c:v>58.07235946313947</c:v>
                </c:pt>
                <c:pt idx="5">
                  <c:v>58.31630170316302</c:v>
                </c:pt>
                <c:pt idx="6">
                  <c:v>58.178275694106183</c:v>
                </c:pt>
                <c:pt idx="7">
                  <c:v>57.967059740766004</c:v>
                </c:pt>
                <c:pt idx="8">
                  <c:v>57.886004294358777</c:v>
                </c:pt>
                <c:pt idx="9">
                  <c:v>57.925578669791975</c:v>
                </c:pt>
                <c:pt idx="10">
                  <c:v>58.012507328512804</c:v>
                </c:pt>
                <c:pt idx="11">
                  <c:v>58.14430973797419</c:v>
                </c:pt>
                <c:pt idx="12">
                  <c:v>58.198004304441397</c:v>
                </c:pt>
                <c:pt idx="13">
                  <c:v>58.337413100949767</c:v>
                </c:pt>
                <c:pt idx="14">
                  <c:v>58.29657943742037</c:v>
                </c:pt>
                <c:pt idx="15">
                  <c:v>58.434680266771281</c:v>
                </c:pt>
                <c:pt idx="16">
                  <c:v>58.303054109790828</c:v>
                </c:pt>
                <c:pt idx="17">
                  <c:v>58.199862434902229</c:v>
                </c:pt>
                <c:pt idx="18">
                  <c:v>57.897324940991346</c:v>
                </c:pt>
                <c:pt idx="19">
                  <c:v>57.593066771715577</c:v>
                </c:pt>
                <c:pt idx="20">
                  <c:v>57.509121388423232</c:v>
                </c:pt>
                <c:pt idx="21">
                  <c:v>57.52098765432099</c:v>
                </c:pt>
                <c:pt idx="22">
                  <c:v>57.515564779128376</c:v>
                </c:pt>
                <c:pt idx="23">
                  <c:v>57.216341873578003</c:v>
                </c:pt>
                <c:pt idx="24">
                  <c:v>57.427213309566248</c:v>
                </c:pt>
                <c:pt idx="25">
                  <c:v>57.530717399920732</c:v>
                </c:pt>
                <c:pt idx="26">
                  <c:v>57.607617536203136</c:v>
                </c:pt>
                <c:pt idx="27">
                  <c:v>57.705666368959015</c:v>
                </c:pt>
                <c:pt idx="28">
                  <c:v>57.538736591179976</c:v>
                </c:pt>
                <c:pt idx="29">
                  <c:v>57.530839633903703</c:v>
                </c:pt>
                <c:pt idx="30">
                  <c:v>57.465657973322713</c:v>
                </c:pt>
                <c:pt idx="31">
                  <c:v>56.991926642081133</c:v>
                </c:pt>
                <c:pt idx="32">
                  <c:v>57.008785942492011</c:v>
                </c:pt>
                <c:pt idx="33">
                  <c:v>56.798640271945608</c:v>
                </c:pt>
                <c:pt idx="34">
                  <c:v>56.752701080432175</c:v>
                </c:pt>
                <c:pt idx="35">
                  <c:v>56.65197355239431</c:v>
                </c:pt>
                <c:pt idx="36">
                  <c:v>56.70878459687124</c:v>
                </c:pt>
                <c:pt idx="37">
                  <c:v>56.774387796065838</c:v>
                </c:pt>
                <c:pt idx="38">
                  <c:v>56.690777576853527</c:v>
                </c:pt>
                <c:pt idx="39">
                  <c:v>56.701549607566918</c:v>
                </c:pt>
                <c:pt idx="40">
                  <c:v>56.368399838774685</c:v>
                </c:pt>
                <c:pt idx="41">
                  <c:v>55.573489357409464</c:v>
                </c:pt>
                <c:pt idx="42">
                  <c:v>48.280376056170418</c:v>
                </c:pt>
                <c:pt idx="43">
                  <c:v>43.797243219208539</c:v>
                </c:pt>
                <c:pt idx="44">
                  <c:v>42.929986271818002</c:v>
                </c:pt>
                <c:pt idx="45">
                  <c:v>41.473812423873326</c:v>
                </c:pt>
                <c:pt idx="46">
                  <c:v>37.515006002400959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'EFT Beskæftigelse 1956'!$C$4</c:f>
              <c:strCache>
                <c:ptCount val="1"/>
                <c:pt idx="0">
                  <c:v> Gymnasium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'EFT Beskæftigelse 1956'!$A$5:$A$51</c:f>
              <c:numCache>
                <c:formatCode>0.0</c:formatCode>
                <c:ptCount val="47"/>
                <c:pt idx="0">
                  <c:v>59</c:v>
                </c:pt>
                <c:pt idx="1">
                  <c:v>59.083333332999999</c:v>
                </c:pt>
                <c:pt idx="2">
                  <c:v>59.166666667000001</c:v>
                </c:pt>
                <c:pt idx="3">
                  <c:v>59.25</c:v>
                </c:pt>
                <c:pt idx="4">
                  <c:v>59.333333332999999</c:v>
                </c:pt>
                <c:pt idx="5">
                  <c:v>59.416666667000001</c:v>
                </c:pt>
                <c:pt idx="6">
                  <c:v>59.5</c:v>
                </c:pt>
                <c:pt idx="7">
                  <c:v>59.583333332999999</c:v>
                </c:pt>
                <c:pt idx="8">
                  <c:v>59.666666667000001</c:v>
                </c:pt>
                <c:pt idx="9">
                  <c:v>59.75</c:v>
                </c:pt>
                <c:pt idx="10">
                  <c:v>59.833333332999999</c:v>
                </c:pt>
                <c:pt idx="11">
                  <c:v>59.916666667000001</c:v>
                </c:pt>
                <c:pt idx="12">
                  <c:v>60</c:v>
                </c:pt>
                <c:pt idx="13">
                  <c:v>60.083333332999999</c:v>
                </c:pt>
                <c:pt idx="14">
                  <c:v>60.166666667000001</c:v>
                </c:pt>
                <c:pt idx="15">
                  <c:v>60.25</c:v>
                </c:pt>
                <c:pt idx="16">
                  <c:v>60.333333332999999</c:v>
                </c:pt>
                <c:pt idx="17">
                  <c:v>60.416666667000001</c:v>
                </c:pt>
                <c:pt idx="18">
                  <c:v>60.5</c:v>
                </c:pt>
                <c:pt idx="19">
                  <c:v>60.583333332999999</c:v>
                </c:pt>
                <c:pt idx="20">
                  <c:v>60.666666667000001</c:v>
                </c:pt>
                <c:pt idx="21">
                  <c:v>60.75</c:v>
                </c:pt>
                <c:pt idx="22">
                  <c:v>60.833333332999999</c:v>
                </c:pt>
                <c:pt idx="23">
                  <c:v>60.916666667000001</c:v>
                </c:pt>
                <c:pt idx="24">
                  <c:v>61</c:v>
                </c:pt>
                <c:pt idx="25">
                  <c:v>61.083333332999999</c:v>
                </c:pt>
                <c:pt idx="26">
                  <c:v>61.166666667000001</c:v>
                </c:pt>
                <c:pt idx="27">
                  <c:v>61.25</c:v>
                </c:pt>
                <c:pt idx="28">
                  <c:v>61.333333332999999</c:v>
                </c:pt>
                <c:pt idx="29">
                  <c:v>61.416666667000001</c:v>
                </c:pt>
                <c:pt idx="30">
                  <c:v>61.5</c:v>
                </c:pt>
                <c:pt idx="31">
                  <c:v>61.583333332999999</c:v>
                </c:pt>
                <c:pt idx="32">
                  <c:v>61.666666667000001</c:v>
                </c:pt>
                <c:pt idx="33">
                  <c:v>61.75</c:v>
                </c:pt>
                <c:pt idx="34">
                  <c:v>61.833333332999999</c:v>
                </c:pt>
                <c:pt idx="35">
                  <c:v>61.916666667000001</c:v>
                </c:pt>
                <c:pt idx="36">
                  <c:v>62</c:v>
                </c:pt>
                <c:pt idx="37">
                  <c:v>62.083333332999999</c:v>
                </c:pt>
                <c:pt idx="38">
                  <c:v>62.166666667000001</c:v>
                </c:pt>
                <c:pt idx="39">
                  <c:v>62.25</c:v>
                </c:pt>
                <c:pt idx="40">
                  <c:v>62.333333332999999</c:v>
                </c:pt>
                <c:pt idx="41">
                  <c:v>62.416666667000001</c:v>
                </c:pt>
                <c:pt idx="42">
                  <c:v>62.5</c:v>
                </c:pt>
                <c:pt idx="43">
                  <c:v>62.583333332999999</c:v>
                </c:pt>
                <c:pt idx="44">
                  <c:v>62.666666667000001</c:v>
                </c:pt>
                <c:pt idx="45">
                  <c:v>62.75</c:v>
                </c:pt>
                <c:pt idx="46">
                  <c:v>62.833333332999999</c:v>
                </c:pt>
              </c:numCache>
            </c:numRef>
          </c:cat>
          <c:val>
            <c:numRef>
              <c:f>'EFT Beskæftigelse 1956'!$C$5:$C$51</c:f>
              <c:numCache>
                <c:formatCode>0.00</c:formatCode>
                <c:ptCount val="47"/>
                <c:pt idx="0">
                  <c:v>66.818774445893084</c:v>
                </c:pt>
                <c:pt idx="1">
                  <c:v>67.318982387475543</c:v>
                </c:pt>
                <c:pt idx="2">
                  <c:v>66.797129810828437</c:v>
                </c:pt>
                <c:pt idx="3">
                  <c:v>66.840390879478832</c:v>
                </c:pt>
                <c:pt idx="4">
                  <c:v>66.42764015645372</c:v>
                </c:pt>
                <c:pt idx="5">
                  <c:v>67.535853976531939</c:v>
                </c:pt>
                <c:pt idx="6">
                  <c:v>66.884389288047032</c:v>
                </c:pt>
                <c:pt idx="7">
                  <c:v>67.625899280575538</c:v>
                </c:pt>
                <c:pt idx="8">
                  <c:v>66.928618205631963</c:v>
                </c:pt>
                <c:pt idx="9">
                  <c:v>66.251638269986898</c:v>
                </c:pt>
                <c:pt idx="10">
                  <c:v>66.666666666666671</c:v>
                </c:pt>
                <c:pt idx="11">
                  <c:v>66.732412886259041</c:v>
                </c:pt>
                <c:pt idx="12">
                  <c:v>66.359447004608299</c:v>
                </c:pt>
                <c:pt idx="13">
                  <c:v>66.359447004608299</c:v>
                </c:pt>
                <c:pt idx="14">
                  <c:v>66.073781291172594</c:v>
                </c:pt>
                <c:pt idx="15">
                  <c:v>65.985497692814761</c:v>
                </c:pt>
                <c:pt idx="16">
                  <c:v>65.831134564643804</c:v>
                </c:pt>
                <c:pt idx="17">
                  <c:v>66.35883905013192</c:v>
                </c:pt>
                <c:pt idx="18">
                  <c:v>66.182298546895638</c:v>
                </c:pt>
                <c:pt idx="19">
                  <c:v>66.402640264026402</c:v>
                </c:pt>
                <c:pt idx="20">
                  <c:v>65.65389696169089</c:v>
                </c:pt>
                <c:pt idx="21">
                  <c:v>66.292134831460672</c:v>
                </c:pt>
                <c:pt idx="22">
                  <c:v>66.335978835978835</c:v>
                </c:pt>
                <c:pt idx="23">
                  <c:v>65.718067504963599</c:v>
                </c:pt>
                <c:pt idx="24">
                  <c:v>65.36423841059603</c:v>
                </c:pt>
                <c:pt idx="25">
                  <c:v>66.225165562913901</c:v>
                </c:pt>
                <c:pt idx="26">
                  <c:v>66.225165562913901</c:v>
                </c:pt>
                <c:pt idx="27">
                  <c:v>65.78424884182661</c:v>
                </c:pt>
                <c:pt idx="28">
                  <c:v>65.540092776673291</c:v>
                </c:pt>
                <c:pt idx="29">
                  <c:v>66.511936339522549</c:v>
                </c:pt>
                <c:pt idx="30">
                  <c:v>66.268260292164669</c:v>
                </c:pt>
                <c:pt idx="31">
                  <c:v>66.334661354581669</c:v>
                </c:pt>
                <c:pt idx="32">
                  <c:v>65.292553191489361</c:v>
                </c:pt>
                <c:pt idx="33">
                  <c:v>65.469061876247508</c:v>
                </c:pt>
                <c:pt idx="34">
                  <c:v>65.489673550966018</c:v>
                </c:pt>
                <c:pt idx="35">
                  <c:v>65.356429047301802</c:v>
                </c:pt>
                <c:pt idx="36">
                  <c:v>65.089940039973357</c:v>
                </c:pt>
                <c:pt idx="37">
                  <c:v>65.353805073431246</c:v>
                </c:pt>
                <c:pt idx="38">
                  <c:v>64.92985971943888</c:v>
                </c:pt>
                <c:pt idx="39">
                  <c:v>65.618729096989966</c:v>
                </c:pt>
                <c:pt idx="40">
                  <c:v>64.969859343603488</c:v>
                </c:pt>
                <c:pt idx="41">
                  <c:v>64.855801475519783</c:v>
                </c:pt>
                <c:pt idx="42">
                  <c:v>58.503937007874015</c:v>
                </c:pt>
                <c:pt idx="43">
                  <c:v>56.870611835506523</c:v>
                </c:pt>
                <c:pt idx="44">
                  <c:v>57.045143638850888</c:v>
                </c:pt>
                <c:pt idx="45">
                  <c:v>58.31533477321814</c:v>
                </c:pt>
                <c:pt idx="46">
                  <c:v>55.36480686695279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'EFT Beskæftigelse 1956'!$D$4</c:f>
              <c:strCache>
                <c:ptCount val="1"/>
                <c:pt idx="0">
                  <c:v> Faglærte</c:v>
                </c:pt>
              </c:strCache>
            </c:strRef>
          </c:tx>
          <c:spPr>
            <a:ln w="6985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'EFT Beskæftigelse 1956'!$A$5:$A$51</c:f>
              <c:numCache>
                <c:formatCode>0.0</c:formatCode>
                <c:ptCount val="47"/>
                <c:pt idx="0">
                  <c:v>59</c:v>
                </c:pt>
                <c:pt idx="1">
                  <c:v>59.083333332999999</c:v>
                </c:pt>
                <c:pt idx="2">
                  <c:v>59.166666667000001</c:v>
                </c:pt>
                <c:pt idx="3">
                  <c:v>59.25</c:v>
                </c:pt>
                <c:pt idx="4">
                  <c:v>59.333333332999999</c:v>
                </c:pt>
                <c:pt idx="5">
                  <c:v>59.416666667000001</c:v>
                </c:pt>
                <c:pt idx="6">
                  <c:v>59.5</c:v>
                </c:pt>
                <c:pt idx="7">
                  <c:v>59.583333332999999</c:v>
                </c:pt>
                <c:pt idx="8">
                  <c:v>59.666666667000001</c:v>
                </c:pt>
                <c:pt idx="9">
                  <c:v>59.75</c:v>
                </c:pt>
                <c:pt idx="10">
                  <c:v>59.833333332999999</c:v>
                </c:pt>
                <c:pt idx="11">
                  <c:v>59.916666667000001</c:v>
                </c:pt>
                <c:pt idx="12">
                  <c:v>60</c:v>
                </c:pt>
                <c:pt idx="13">
                  <c:v>60.083333332999999</c:v>
                </c:pt>
                <c:pt idx="14">
                  <c:v>60.166666667000001</c:v>
                </c:pt>
                <c:pt idx="15">
                  <c:v>60.25</c:v>
                </c:pt>
                <c:pt idx="16">
                  <c:v>60.333333332999999</c:v>
                </c:pt>
                <c:pt idx="17">
                  <c:v>60.416666667000001</c:v>
                </c:pt>
                <c:pt idx="18">
                  <c:v>60.5</c:v>
                </c:pt>
                <c:pt idx="19">
                  <c:v>60.583333332999999</c:v>
                </c:pt>
                <c:pt idx="20">
                  <c:v>60.666666667000001</c:v>
                </c:pt>
                <c:pt idx="21">
                  <c:v>60.75</c:v>
                </c:pt>
                <c:pt idx="22">
                  <c:v>60.833333332999999</c:v>
                </c:pt>
                <c:pt idx="23">
                  <c:v>60.916666667000001</c:v>
                </c:pt>
                <c:pt idx="24">
                  <c:v>61</c:v>
                </c:pt>
                <c:pt idx="25">
                  <c:v>61.083333332999999</c:v>
                </c:pt>
                <c:pt idx="26">
                  <c:v>61.166666667000001</c:v>
                </c:pt>
                <c:pt idx="27">
                  <c:v>61.25</c:v>
                </c:pt>
                <c:pt idx="28">
                  <c:v>61.333333332999999</c:v>
                </c:pt>
                <c:pt idx="29">
                  <c:v>61.416666667000001</c:v>
                </c:pt>
                <c:pt idx="30">
                  <c:v>61.5</c:v>
                </c:pt>
                <c:pt idx="31">
                  <c:v>61.583333332999999</c:v>
                </c:pt>
                <c:pt idx="32">
                  <c:v>61.666666667000001</c:v>
                </c:pt>
                <c:pt idx="33">
                  <c:v>61.75</c:v>
                </c:pt>
                <c:pt idx="34">
                  <c:v>61.833333332999999</c:v>
                </c:pt>
                <c:pt idx="35">
                  <c:v>61.916666667000001</c:v>
                </c:pt>
                <c:pt idx="36">
                  <c:v>62</c:v>
                </c:pt>
                <c:pt idx="37">
                  <c:v>62.083333332999999</c:v>
                </c:pt>
                <c:pt idx="38">
                  <c:v>62.166666667000001</c:v>
                </c:pt>
                <c:pt idx="39">
                  <c:v>62.25</c:v>
                </c:pt>
                <c:pt idx="40">
                  <c:v>62.333333332999999</c:v>
                </c:pt>
                <c:pt idx="41">
                  <c:v>62.416666667000001</c:v>
                </c:pt>
                <c:pt idx="42">
                  <c:v>62.5</c:v>
                </c:pt>
                <c:pt idx="43">
                  <c:v>62.583333332999999</c:v>
                </c:pt>
                <c:pt idx="44">
                  <c:v>62.666666667000001</c:v>
                </c:pt>
                <c:pt idx="45">
                  <c:v>62.75</c:v>
                </c:pt>
                <c:pt idx="46">
                  <c:v>62.833333332999999</c:v>
                </c:pt>
              </c:numCache>
            </c:numRef>
          </c:cat>
          <c:val>
            <c:numRef>
              <c:f>'EFT Beskæftigelse 1956'!$D$5:$D$51</c:f>
              <c:numCache>
                <c:formatCode>0.00</c:formatCode>
                <c:ptCount val="47"/>
                <c:pt idx="0">
                  <c:v>75.02298498314434</c:v>
                </c:pt>
                <c:pt idx="1">
                  <c:v>74.909954785807344</c:v>
                </c:pt>
                <c:pt idx="2">
                  <c:v>75.128382003525715</c:v>
                </c:pt>
                <c:pt idx="3">
                  <c:v>74.850528897746429</c:v>
                </c:pt>
                <c:pt idx="4">
                  <c:v>74.886895176750244</c:v>
                </c:pt>
                <c:pt idx="5">
                  <c:v>74.892605093586994</c:v>
                </c:pt>
                <c:pt idx="6">
                  <c:v>74.687236165477017</c:v>
                </c:pt>
                <c:pt idx="7">
                  <c:v>74.429854872149278</c:v>
                </c:pt>
                <c:pt idx="8">
                  <c:v>74.310517016209573</c:v>
                </c:pt>
                <c:pt idx="9">
                  <c:v>74.542659492697922</c:v>
                </c:pt>
                <c:pt idx="10">
                  <c:v>74.292525376807134</c:v>
                </c:pt>
                <c:pt idx="11">
                  <c:v>74.151857835218095</c:v>
                </c:pt>
                <c:pt idx="12">
                  <c:v>74.051558291650636</c:v>
                </c:pt>
                <c:pt idx="13">
                  <c:v>74.062956976833675</c:v>
                </c:pt>
                <c:pt idx="14">
                  <c:v>74.224104736234111</c:v>
                </c:pt>
                <c:pt idx="15">
                  <c:v>74.123178910043933</c:v>
                </c:pt>
                <c:pt idx="16">
                  <c:v>74.261473197069037</c:v>
                </c:pt>
                <c:pt idx="17">
                  <c:v>74.22616750289464</c:v>
                </c:pt>
                <c:pt idx="18">
                  <c:v>74.08093914118011</c:v>
                </c:pt>
                <c:pt idx="19">
                  <c:v>73.937239140516311</c:v>
                </c:pt>
                <c:pt idx="20">
                  <c:v>73.75705559421634</c:v>
                </c:pt>
                <c:pt idx="21">
                  <c:v>73.622717424945833</c:v>
                </c:pt>
                <c:pt idx="22">
                  <c:v>73.534649632210602</c:v>
                </c:pt>
                <c:pt idx="23">
                  <c:v>73.408210689388071</c:v>
                </c:pt>
                <c:pt idx="24">
                  <c:v>73.375213277493401</c:v>
                </c:pt>
                <c:pt idx="25">
                  <c:v>73.432650527622599</c:v>
                </c:pt>
                <c:pt idx="26">
                  <c:v>73.40268612685351</c:v>
                </c:pt>
                <c:pt idx="27">
                  <c:v>73.378388875941894</c:v>
                </c:pt>
                <c:pt idx="28">
                  <c:v>73.401196674178252</c:v>
                </c:pt>
                <c:pt idx="29">
                  <c:v>73.256627536344553</c:v>
                </c:pt>
                <c:pt idx="30">
                  <c:v>73.177751847530146</c:v>
                </c:pt>
                <c:pt idx="31">
                  <c:v>73.079617090824186</c:v>
                </c:pt>
                <c:pt idx="32">
                  <c:v>72.771891555001559</c:v>
                </c:pt>
                <c:pt idx="33">
                  <c:v>72.659234427379744</c:v>
                </c:pt>
                <c:pt idx="34">
                  <c:v>72.671243563738486</c:v>
                </c:pt>
                <c:pt idx="35">
                  <c:v>72.449059255211182</c:v>
                </c:pt>
                <c:pt idx="36">
                  <c:v>72.355881893454153</c:v>
                </c:pt>
                <c:pt idx="37">
                  <c:v>72.309495896834704</c:v>
                </c:pt>
                <c:pt idx="38">
                  <c:v>72.23091364205257</c:v>
                </c:pt>
                <c:pt idx="39">
                  <c:v>72.155266864924087</c:v>
                </c:pt>
                <c:pt idx="40">
                  <c:v>72.203947368421055</c:v>
                </c:pt>
                <c:pt idx="41">
                  <c:v>71.092647750431098</c:v>
                </c:pt>
                <c:pt idx="42">
                  <c:v>64.18786692759295</c:v>
                </c:pt>
                <c:pt idx="43">
                  <c:v>59.209449187229566</c:v>
                </c:pt>
                <c:pt idx="44">
                  <c:v>58.179209183673471</c:v>
                </c:pt>
                <c:pt idx="45">
                  <c:v>57.299725480409286</c:v>
                </c:pt>
                <c:pt idx="46">
                  <c:v>55.962394854032659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'EFT Beskæftigelse 1956'!$E$4</c:f>
              <c:strCache>
                <c:ptCount val="1"/>
                <c:pt idx="0">
                  <c:v> KVU</c:v>
                </c:pt>
              </c:strCache>
            </c:strRef>
          </c:tx>
          <c:spPr>
            <a:ln w="69850">
              <a:solidFill>
                <a:srgbClr val="DA6D79"/>
              </a:solidFill>
            </a:ln>
          </c:spPr>
          <c:marker>
            <c:symbol val="none"/>
          </c:marker>
          <c:cat>
            <c:numRef>
              <c:f>'EFT Beskæftigelse 1956'!$A$5:$A$51</c:f>
              <c:numCache>
                <c:formatCode>0.0</c:formatCode>
                <c:ptCount val="47"/>
                <c:pt idx="0">
                  <c:v>59</c:v>
                </c:pt>
                <c:pt idx="1">
                  <c:v>59.083333332999999</c:v>
                </c:pt>
                <c:pt idx="2">
                  <c:v>59.166666667000001</c:v>
                </c:pt>
                <c:pt idx="3">
                  <c:v>59.25</c:v>
                </c:pt>
                <c:pt idx="4">
                  <c:v>59.333333332999999</c:v>
                </c:pt>
                <c:pt idx="5">
                  <c:v>59.416666667000001</c:v>
                </c:pt>
                <c:pt idx="6">
                  <c:v>59.5</c:v>
                </c:pt>
                <c:pt idx="7">
                  <c:v>59.583333332999999</c:v>
                </c:pt>
                <c:pt idx="8">
                  <c:v>59.666666667000001</c:v>
                </c:pt>
                <c:pt idx="9">
                  <c:v>59.75</c:v>
                </c:pt>
                <c:pt idx="10">
                  <c:v>59.833333332999999</c:v>
                </c:pt>
                <c:pt idx="11">
                  <c:v>59.916666667000001</c:v>
                </c:pt>
                <c:pt idx="12">
                  <c:v>60</c:v>
                </c:pt>
                <c:pt idx="13">
                  <c:v>60.083333332999999</c:v>
                </c:pt>
                <c:pt idx="14">
                  <c:v>60.166666667000001</c:v>
                </c:pt>
                <c:pt idx="15">
                  <c:v>60.25</c:v>
                </c:pt>
                <c:pt idx="16">
                  <c:v>60.333333332999999</c:v>
                </c:pt>
                <c:pt idx="17">
                  <c:v>60.416666667000001</c:v>
                </c:pt>
                <c:pt idx="18">
                  <c:v>60.5</c:v>
                </c:pt>
                <c:pt idx="19">
                  <c:v>60.583333332999999</c:v>
                </c:pt>
                <c:pt idx="20">
                  <c:v>60.666666667000001</c:v>
                </c:pt>
                <c:pt idx="21">
                  <c:v>60.75</c:v>
                </c:pt>
                <c:pt idx="22">
                  <c:v>60.833333332999999</c:v>
                </c:pt>
                <c:pt idx="23">
                  <c:v>60.916666667000001</c:v>
                </c:pt>
                <c:pt idx="24">
                  <c:v>61</c:v>
                </c:pt>
                <c:pt idx="25">
                  <c:v>61.083333332999999</c:v>
                </c:pt>
                <c:pt idx="26">
                  <c:v>61.166666667000001</c:v>
                </c:pt>
                <c:pt idx="27">
                  <c:v>61.25</c:v>
                </c:pt>
                <c:pt idx="28">
                  <c:v>61.333333332999999</c:v>
                </c:pt>
                <c:pt idx="29">
                  <c:v>61.416666667000001</c:v>
                </c:pt>
                <c:pt idx="30">
                  <c:v>61.5</c:v>
                </c:pt>
                <c:pt idx="31">
                  <c:v>61.583333332999999</c:v>
                </c:pt>
                <c:pt idx="32">
                  <c:v>61.666666667000001</c:v>
                </c:pt>
                <c:pt idx="33">
                  <c:v>61.75</c:v>
                </c:pt>
                <c:pt idx="34">
                  <c:v>61.833333332999999</c:v>
                </c:pt>
                <c:pt idx="35">
                  <c:v>61.916666667000001</c:v>
                </c:pt>
                <c:pt idx="36">
                  <c:v>62</c:v>
                </c:pt>
                <c:pt idx="37">
                  <c:v>62.083333332999999</c:v>
                </c:pt>
                <c:pt idx="38">
                  <c:v>62.166666667000001</c:v>
                </c:pt>
                <c:pt idx="39">
                  <c:v>62.25</c:v>
                </c:pt>
                <c:pt idx="40">
                  <c:v>62.333333332999999</c:v>
                </c:pt>
                <c:pt idx="41">
                  <c:v>62.416666667000001</c:v>
                </c:pt>
                <c:pt idx="42">
                  <c:v>62.5</c:v>
                </c:pt>
                <c:pt idx="43">
                  <c:v>62.583333332999999</c:v>
                </c:pt>
                <c:pt idx="44">
                  <c:v>62.666666667000001</c:v>
                </c:pt>
                <c:pt idx="45">
                  <c:v>62.75</c:v>
                </c:pt>
                <c:pt idx="46">
                  <c:v>62.833333332999999</c:v>
                </c:pt>
              </c:numCache>
            </c:numRef>
          </c:cat>
          <c:val>
            <c:numRef>
              <c:f>'EFT Beskæftigelse 1956'!$E$5:$E$51</c:f>
              <c:numCache>
                <c:formatCode>0.00</c:formatCode>
                <c:ptCount val="47"/>
                <c:pt idx="0">
                  <c:v>77.563249001331556</c:v>
                </c:pt>
                <c:pt idx="1">
                  <c:v>77.10280373831776</c:v>
                </c:pt>
                <c:pt idx="2">
                  <c:v>77.236315086782383</c:v>
                </c:pt>
                <c:pt idx="3">
                  <c:v>77.473262032085557</c:v>
                </c:pt>
                <c:pt idx="4">
                  <c:v>77.525083612040135</c:v>
                </c:pt>
                <c:pt idx="5">
                  <c:v>77.658862876254176</c:v>
                </c:pt>
                <c:pt idx="6">
                  <c:v>77.525083612040135</c:v>
                </c:pt>
                <c:pt idx="7">
                  <c:v>77.205882352941174</c:v>
                </c:pt>
                <c:pt idx="8">
                  <c:v>76.769025367156203</c:v>
                </c:pt>
                <c:pt idx="9">
                  <c:v>77.10280373831776</c:v>
                </c:pt>
                <c:pt idx="10">
                  <c:v>77.272727272727266</c:v>
                </c:pt>
                <c:pt idx="11">
                  <c:v>77.540106951871664</c:v>
                </c:pt>
                <c:pt idx="12">
                  <c:v>77.020708082832329</c:v>
                </c:pt>
                <c:pt idx="13">
                  <c:v>77.287909151636612</c:v>
                </c:pt>
                <c:pt idx="14">
                  <c:v>77.354709418837672</c:v>
                </c:pt>
                <c:pt idx="15">
                  <c:v>76.804812834224606</c:v>
                </c:pt>
                <c:pt idx="16">
                  <c:v>76.98996655518394</c:v>
                </c:pt>
                <c:pt idx="17">
                  <c:v>76.521739130434781</c:v>
                </c:pt>
                <c:pt idx="18">
                  <c:v>76.187290969899664</c:v>
                </c:pt>
                <c:pt idx="19">
                  <c:v>75.719063545150505</c:v>
                </c:pt>
                <c:pt idx="20">
                  <c:v>75.852842809364546</c:v>
                </c:pt>
                <c:pt idx="21">
                  <c:v>75.785953177257525</c:v>
                </c:pt>
                <c:pt idx="22">
                  <c:v>75.368139223560917</c:v>
                </c:pt>
                <c:pt idx="23">
                  <c:v>75.753516409912933</c:v>
                </c:pt>
                <c:pt idx="24">
                  <c:v>75.469168900804291</c:v>
                </c:pt>
                <c:pt idx="25">
                  <c:v>76.241610738255034</c:v>
                </c:pt>
                <c:pt idx="26">
                  <c:v>76.577181208053688</c:v>
                </c:pt>
                <c:pt idx="27">
                  <c:v>76.308724832214764</c:v>
                </c:pt>
                <c:pt idx="28">
                  <c:v>75.755540631296171</c:v>
                </c:pt>
                <c:pt idx="29">
                  <c:v>75.755540631296171</c:v>
                </c:pt>
                <c:pt idx="30">
                  <c:v>75.218267293485567</c:v>
                </c:pt>
                <c:pt idx="31">
                  <c:v>75.403225806451616</c:v>
                </c:pt>
                <c:pt idx="32">
                  <c:v>74.915938130464028</c:v>
                </c:pt>
                <c:pt idx="33">
                  <c:v>75.991930060524552</c:v>
                </c:pt>
                <c:pt idx="34">
                  <c:v>75.302826379542395</c:v>
                </c:pt>
                <c:pt idx="35">
                  <c:v>75.302826379542395</c:v>
                </c:pt>
                <c:pt idx="36">
                  <c:v>74.410774410774408</c:v>
                </c:pt>
                <c:pt idx="37">
                  <c:v>74.66307277628033</c:v>
                </c:pt>
                <c:pt idx="38">
                  <c:v>74.528301886792448</c:v>
                </c:pt>
                <c:pt idx="39">
                  <c:v>74.645987862441004</c:v>
                </c:pt>
                <c:pt idx="40">
                  <c:v>74.224021592442639</c:v>
                </c:pt>
                <c:pt idx="41">
                  <c:v>73.445945945945951</c:v>
                </c:pt>
                <c:pt idx="42">
                  <c:v>67.877320419693305</c:v>
                </c:pt>
                <c:pt idx="43">
                  <c:v>64.176049129989764</c:v>
                </c:pt>
                <c:pt idx="44">
                  <c:v>62.431693989071036</c:v>
                </c:pt>
                <c:pt idx="45">
                  <c:v>63.048498845265591</c:v>
                </c:pt>
                <c:pt idx="46">
                  <c:v>62.053571428571431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'EFT Beskæftigelse 1956'!$F$4</c:f>
              <c:strCache>
                <c:ptCount val="1"/>
                <c:pt idx="0">
                  <c:v> MVU</c:v>
                </c:pt>
              </c:strCache>
            </c:strRef>
          </c:tx>
          <c:spPr>
            <a:ln w="69850">
              <a:solidFill>
                <a:srgbClr val="BDBA5F"/>
              </a:solidFill>
            </a:ln>
          </c:spPr>
          <c:marker>
            <c:symbol val="none"/>
          </c:marker>
          <c:cat>
            <c:numRef>
              <c:f>'EFT Beskæftigelse 1956'!$A$5:$A$51</c:f>
              <c:numCache>
                <c:formatCode>0.0</c:formatCode>
                <c:ptCount val="47"/>
                <c:pt idx="0">
                  <c:v>59</c:v>
                </c:pt>
                <c:pt idx="1">
                  <c:v>59.083333332999999</c:v>
                </c:pt>
                <c:pt idx="2">
                  <c:v>59.166666667000001</c:v>
                </c:pt>
                <c:pt idx="3">
                  <c:v>59.25</c:v>
                </c:pt>
                <c:pt idx="4">
                  <c:v>59.333333332999999</c:v>
                </c:pt>
                <c:pt idx="5">
                  <c:v>59.416666667000001</c:v>
                </c:pt>
                <c:pt idx="6">
                  <c:v>59.5</c:v>
                </c:pt>
                <c:pt idx="7">
                  <c:v>59.583333332999999</c:v>
                </c:pt>
                <c:pt idx="8">
                  <c:v>59.666666667000001</c:v>
                </c:pt>
                <c:pt idx="9">
                  <c:v>59.75</c:v>
                </c:pt>
                <c:pt idx="10">
                  <c:v>59.833333332999999</c:v>
                </c:pt>
                <c:pt idx="11">
                  <c:v>59.916666667000001</c:v>
                </c:pt>
                <c:pt idx="12">
                  <c:v>60</c:v>
                </c:pt>
                <c:pt idx="13">
                  <c:v>60.083333332999999</c:v>
                </c:pt>
                <c:pt idx="14">
                  <c:v>60.166666667000001</c:v>
                </c:pt>
                <c:pt idx="15">
                  <c:v>60.25</c:v>
                </c:pt>
                <c:pt idx="16">
                  <c:v>60.333333332999999</c:v>
                </c:pt>
                <c:pt idx="17">
                  <c:v>60.416666667000001</c:v>
                </c:pt>
                <c:pt idx="18">
                  <c:v>60.5</c:v>
                </c:pt>
                <c:pt idx="19">
                  <c:v>60.583333332999999</c:v>
                </c:pt>
                <c:pt idx="20">
                  <c:v>60.666666667000001</c:v>
                </c:pt>
                <c:pt idx="21">
                  <c:v>60.75</c:v>
                </c:pt>
                <c:pt idx="22">
                  <c:v>60.833333332999999</c:v>
                </c:pt>
                <c:pt idx="23">
                  <c:v>60.916666667000001</c:v>
                </c:pt>
                <c:pt idx="24">
                  <c:v>61</c:v>
                </c:pt>
                <c:pt idx="25">
                  <c:v>61.083333332999999</c:v>
                </c:pt>
                <c:pt idx="26">
                  <c:v>61.166666667000001</c:v>
                </c:pt>
                <c:pt idx="27">
                  <c:v>61.25</c:v>
                </c:pt>
                <c:pt idx="28">
                  <c:v>61.333333332999999</c:v>
                </c:pt>
                <c:pt idx="29">
                  <c:v>61.416666667000001</c:v>
                </c:pt>
                <c:pt idx="30">
                  <c:v>61.5</c:v>
                </c:pt>
                <c:pt idx="31">
                  <c:v>61.583333332999999</c:v>
                </c:pt>
                <c:pt idx="32">
                  <c:v>61.666666667000001</c:v>
                </c:pt>
                <c:pt idx="33">
                  <c:v>61.75</c:v>
                </c:pt>
                <c:pt idx="34">
                  <c:v>61.833333332999999</c:v>
                </c:pt>
                <c:pt idx="35">
                  <c:v>61.916666667000001</c:v>
                </c:pt>
                <c:pt idx="36">
                  <c:v>62</c:v>
                </c:pt>
                <c:pt idx="37">
                  <c:v>62.083333332999999</c:v>
                </c:pt>
                <c:pt idx="38">
                  <c:v>62.166666667000001</c:v>
                </c:pt>
                <c:pt idx="39">
                  <c:v>62.25</c:v>
                </c:pt>
                <c:pt idx="40">
                  <c:v>62.333333332999999</c:v>
                </c:pt>
                <c:pt idx="41">
                  <c:v>62.416666667000001</c:v>
                </c:pt>
                <c:pt idx="42">
                  <c:v>62.5</c:v>
                </c:pt>
                <c:pt idx="43">
                  <c:v>62.583333332999999</c:v>
                </c:pt>
                <c:pt idx="44">
                  <c:v>62.666666667000001</c:v>
                </c:pt>
                <c:pt idx="45">
                  <c:v>62.75</c:v>
                </c:pt>
                <c:pt idx="46">
                  <c:v>62.833333332999999</c:v>
                </c:pt>
              </c:numCache>
            </c:numRef>
          </c:cat>
          <c:val>
            <c:numRef>
              <c:f>'EFT Beskæftigelse 1956'!$F$5:$F$51</c:f>
              <c:numCache>
                <c:formatCode>0.00</c:formatCode>
                <c:ptCount val="47"/>
                <c:pt idx="0">
                  <c:v>83.259127337488863</c:v>
                </c:pt>
                <c:pt idx="1">
                  <c:v>83.372921615201903</c:v>
                </c:pt>
                <c:pt idx="2">
                  <c:v>83.202138719738599</c:v>
                </c:pt>
                <c:pt idx="3">
                  <c:v>82.989154657554593</c:v>
                </c:pt>
                <c:pt idx="4">
                  <c:v>82.82317979197623</c:v>
                </c:pt>
                <c:pt idx="5">
                  <c:v>82.739156268568038</c:v>
                </c:pt>
                <c:pt idx="6">
                  <c:v>82.989154657554593</c:v>
                </c:pt>
                <c:pt idx="7">
                  <c:v>83.154921201308355</c:v>
                </c:pt>
                <c:pt idx="8">
                  <c:v>82.840148698884761</c:v>
                </c:pt>
                <c:pt idx="9">
                  <c:v>82.837153914855605</c:v>
                </c:pt>
                <c:pt idx="10">
                  <c:v>82.779681215551918</c:v>
                </c:pt>
                <c:pt idx="11">
                  <c:v>82.697466467958265</c:v>
                </c:pt>
                <c:pt idx="12">
                  <c:v>82.200357781753127</c:v>
                </c:pt>
                <c:pt idx="13">
                  <c:v>82.060841037876529</c:v>
                </c:pt>
                <c:pt idx="14">
                  <c:v>81.76663682482841</c:v>
                </c:pt>
                <c:pt idx="15">
                  <c:v>81.898224145649905</c:v>
                </c:pt>
                <c:pt idx="16">
                  <c:v>81.617427633542221</c:v>
                </c:pt>
                <c:pt idx="17">
                  <c:v>81.624123003433354</c:v>
                </c:pt>
                <c:pt idx="18">
                  <c:v>81.529042855009706</c:v>
                </c:pt>
                <c:pt idx="19">
                  <c:v>81.401254855094109</c:v>
                </c:pt>
                <c:pt idx="20">
                  <c:v>81.160287081339717</c:v>
                </c:pt>
                <c:pt idx="21">
                  <c:v>81.022880215343207</c:v>
                </c:pt>
                <c:pt idx="22">
                  <c:v>80.963062658890379</c:v>
                </c:pt>
                <c:pt idx="23">
                  <c:v>80.730101735487736</c:v>
                </c:pt>
                <c:pt idx="24">
                  <c:v>80.487804878048777</c:v>
                </c:pt>
                <c:pt idx="25">
                  <c:v>80.442914858596438</c:v>
                </c:pt>
                <c:pt idx="26">
                  <c:v>80.47904191616766</c:v>
                </c:pt>
                <c:pt idx="27">
                  <c:v>80.239700374531836</c:v>
                </c:pt>
                <c:pt idx="28">
                  <c:v>80.263947210557888</c:v>
                </c:pt>
                <c:pt idx="29">
                  <c:v>80.027010804321733</c:v>
                </c:pt>
                <c:pt idx="30">
                  <c:v>80.027010804321733</c:v>
                </c:pt>
                <c:pt idx="31">
                  <c:v>79.84693877551021</c:v>
                </c:pt>
                <c:pt idx="32">
                  <c:v>79.753864625544054</c:v>
                </c:pt>
                <c:pt idx="33">
                  <c:v>79.89489489489489</c:v>
                </c:pt>
                <c:pt idx="34">
                  <c:v>79.684447783621337</c:v>
                </c:pt>
                <c:pt idx="35">
                  <c:v>79.329524954900776</c:v>
                </c:pt>
                <c:pt idx="36">
                  <c:v>79.127819548872182</c:v>
                </c:pt>
                <c:pt idx="37">
                  <c:v>78.902255639097746</c:v>
                </c:pt>
                <c:pt idx="38">
                  <c:v>78.571428571428569</c:v>
                </c:pt>
                <c:pt idx="39">
                  <c:v>78.408065001504667</c:v>
                </c:pt>
                <c:pt idx="40">
                  <c:v>77.72090922775854</c:v>
                </c:pt>
                <c:pt idx="41">
                  <c:v>76.760987357013846</c:v>
                </c:pt>
                <c:pt idx="42">
                  <c:v>71.181915272338912</c:v>
                </c:pt>
                <c:pt idx="43">
                  <c:v>66.224420957949178</c:v>
                </c:pt>
                <c:pt idx="44">
                  <c:v>63.69676834793114</c:v>
                </c:pt>
                <c:pt idx="45">
                  <c:v>63.728323699421964</c:v>
                </c:pt>
                <c:pt idx="46">
                  <c:v>62.772277227722775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'EFT Beskæftigelse 1956'!$G$4</c:f>
              <c:strCache>
                <c:ptCount val="1"/>
                <c:pt idx="0">
                  <c:v> LVU</c:v>
                </c:pt>
              </c:strCache>
            </c:strRef>
          </c:tx>
          <c:spPr>
            <a:ln w="69850">
              <a:solidFill>
                <a:srgbClr val="ADAFB0"/>
              </a:solidFill>
            </a:ln>
          </c:spPr>
          <c:marker>
            <c:symbol val="none"/>
          </c:marker>
          <c:cat>
            <c:numRef>
              <c:f>'EFT Beskæftigelse 1956'!$A$5:$A$51</c:f>
              <c:numCache>
                <c:formatCode>0.0</c:formatCode>
                <c:ptCount val="47"/>
                <c:pt idx="0">
                  <c:v>59</c:v>
                </c:pt>
                <c:pt idx="1">
                  <c:v>59.083333332999999</c:v>
                </c:pt>
                <c:pt idx="2">
                  <c:v>59.166666667000001</c:v>
                </c:pt>
                <c:pt idx="3">
                  <c:v>59.25</c:v>
                </c:pt>
                <c:pt idx="4">
                  <c:v>59.333333332999999</c:v>
                </c:pt>
                <c:pt idx="5">
                  <c:v>59.416666667000001</c:v>
                </c:pt>
                <c:pt idx="6">
                  <c:v>59.5</c:v>
                </c:pt>
                <c:pt idx="7">
                  <c:v>59.583333332999999</c:v>
                </c:pt>
                <c:pt idx="8">
                  <c:v>59.666666667000001</c:v>
                </c:pt>
                <c:pt idx="9">
                  <c:v>59.75</c:v>
                </c:pt>
                <c:pt idx="10">
                  <c:v>59.833333332999999</c:v>
                </c:pt>
                <c:pt idx="11">
                  <c:v>59.916666667000001</c:v>
                </c:pt>
                <c:pt idx="12">
                  <c:v>60</c:v>
                </c:pt>
                <c:pt idx="13">
                  <c:v>60.083333332999999</c:v>
                </c:pt>
                <c:pt idx="14">
                  <c:v>60.166666667000001</c:v>
                </c:pt>
                <c:pt idx="15">
                  <c:v>60.25</c:v>
                </c:pt>
                <c:pt idx="16">
                  <c:v>60.333333332999999</c:v>
                </c:pt>
                <c:pt idx="17">
                  <c:v>60.416666667000001</c:v>
                </c:pt>
                <c:pt idx="18">
                  <c:v>60.5</c:v>
                </c:pt>
                <c:pt idx="19">
                  <c:v>60.583333332999999</c:v>
                </c:pt>
                <c:pt idx="20">
                  <c:v>60.666666667000001</c:v>
                </c:pt>
                <c:pt idx="21">
                  <c:v>60.75</c:v>
                </c:pt>
                <c:pt idx="22">
                  <c:v>60.833333332999999</c:v>
                </c:pt>
                <c:pt idx="23">
                  <c:v>60.916666667000001</c:v>
                </c:pt>
                <c:pt idx="24">
                  <c:v>61</c:v>
                </c:pt>
                <c:pt idx="25">
                  <c:v>61.083333332999999</c:v>
                </c:pt>
                <c:pt idx="26">
                  <c:v>61.166666667000001</c:v>
                </c:pt>
                <c:pt idx="27">
                  <c:v>61.25</c:v>
                </c:pt>
                <c:pt idx="28">
                  <c:v>61.333333332999999</c:v>
                </c:pt>
                <c:pt idx="29">
                  <c:v>61.416666667000001</c:v>
                </c:pt>
                <c:pt idx="30">
                  <c:v>61.5</c:v>
                </c:pt>
                <c:pt idx="31">
                  <c:v>61.583333332999999</c:v>
                </c:pt>
                <c:pt idx="32">
                  <c:v>61.666666667000001</c:v>
                </c:pt>
                <c:pt idx="33">
                  <c:v>61.75</c:v>
                </c:pt>
                <c:pt idx="34">
                  <c:v>61.833333332999999</c:v>
                </c:pt>
                <c:pt idx="35">
                  <c:v>61.916666667000001</c:v>
                </c:pt>
                <c:pt idx="36">
                  <c:v>62</c:v>
                </c:pt>
                <c:pt idx="37">
                  <c:v>62.083333332999999</c:v>
                </c:pt>
                <c:pt idx="38">
                  <c:v>62.166666667000001</c:v>
                </c:pt>
                <c:pt idx="39">
                  <c:v>62.25</c:v>
                </c:pt>
                <c:pt idx="40">
                  <c:v>62.333333332999999</c:v>
                </c:pt>
                <c:pt idx="41">
                  <c:v>62.416666667000001</c:v>
                </c:pt>
                <c:pt idx="42">
                  <c:v>62.5</c:v>
                </c:pt>
                <c:pt idx="43">
                  <c:v>62.583333332999999</c:v>
                </c:pt>
                <c:pt idx="44">
                  <c:v>62.666666667000001</c:v>
                </c:pt>
                <c:pt idx="45">
                  <c:v>62.75</c:v>
                </c:pt>
                <c:pt idx="46">
                  <c:v>62.833333332999999</c:v>
                </c:pt>
              </c:numCache>
            </c:numRef>
          </c:cat>
          <c:val>
            <c:numRef>
              <c:f>'EFT Beskæftigelse 1956'!$G$5:$G$51</c:f>
              <c:numCache>
                <c:formatCode>0.00</c:formatCode>
                <c:ptCount val="47"/>
                <c:pt idx="0">
                  <c:v>79.183088498745974</c:v>
                </c:pt>
                <c:pt idx="1">
                  <c:v>78.817204301075265</c:v>
                </c:pt>
                <c:pt idx="2">
                  <c:v>78.594478307637146</c:v>
                </c:pt>
                <c:pt idx="3">
                  <c:v>78.351254480286741</c:v>
                </c:pt>
                <c:pt idx="4">
                  <c:v>78.356066044508253</c:v>
                </c:pt>
                <c:pt idx="5">
                  <c:v>78.699712643678154</c:v>
                </c:pt>
                <c:pt idx="6">
                  <c:v>78.607322325915291</c:v>
                </c:pt>
                <c:pt idx="7">
                  <c:v>78.879310344827587</c:v>
                </c:pt>
                <c:pt idx="8">
                  <c:v>78.591954022988503</c:v>
                </c:pt>
                <c:pt idx="9">
                  <c:v>78.843390804597703</c:v>
                </c:pt>
                <c:pt idx="10">
                  <c:v>78.456014362657086</c:v>
                </c:pt>
                <c:pt idx="11">
                  <c:v>78.799856270212004</c:v>
                </c:pt>
                <c:pt idx="12">
                  <c:v>78.43278217109993</c:v>
                </c:pt>
                <c:pt idx="13">
                  <c:v>77.673748649621899</c:v>
                </c:pt>
                <c:pt idx="14">
                  <c:v>77.457688152682749</c:v>
                </c:pt>
                <c:pt idx="15">
                  <c:v>77.521613832853021</c:v>
                </c:pt>
                <c:pt idx="16">
                  <c:v>77.136675081139558</c:v>
                </c:pt>
                <c:pt idx="17">
                  <c:v>77.541456380677715</c:v>
                </c:pt>
                <c:pt idx="18">
                  <c:v>77.405405405405403</c:v>
                </c:pt>
                <c:pt idx="19">
                  <c:v>77.841934319740162</c:v>
                </c:pt>
                <c:pt idx="20">
                  <c:v>77.545126353790607</c:v>
                </c:pt>
                <c:pt idx="21">
                  <c:v>77.092352092352087</c:v>
                </c:pt>
                <c:pt idx="22">
                  <c:v>77.45310245310246</c:v>
                </c:pt>
                <c:pt idx="23">
                  <c:v>77.253064167267482</c:v>
                </c:pt>
                <c:pt idx="24">
                  <c:v>76.712328767123282</c:v>
                </c:pt>
                <c:pt idx="25">
                  <c:v>76.570397111913351</c:v>
                </c:pt>
                <c:pt idx="26">
                  <c:v>76.064981949458485</c:v>
                </c:pt>
                <c:pt idx="27">
                  <c:v>76.173285198555959</c:v>
                </c:pt>
                <c:pt idx="28">
                  <c:v>76.273022751895994</c:v>
                </c:pt>
                <c:pt idx="29">
                  <c:v>76.057866184448457</c:v>
                </c:pt>
                <c:pt idx="30">
                  <c:v>75.542691751085385</c:v>
                </c:pt>
                <c:pt idx="31">
                  <c:v>76.176683562635773</c:v>
                </c:pt>
                <c:pt idx="32">
                  <c:v>75.95944967414917</c:v>
                </c:pt>
                <c:pt idx="33">
                  <c:v>76.131836291198837</c:v>
                </c:pt>
                <c:pt idx="34">
                  <c:v>75.597393193338164</c:v>
                </c:pt>
                <c:pt idx="35">
                  <c:v>75.615942028985501</c:v>
                </c:pt>
                <c:pt idx="36">
                  <c:v>75.498368974266043</c:v>
                </c:pt>
                <c:pt idx="37">
                  <c:v>74.936525208560028</c:v>
                </c:pt>
                <c:pt idx="38">
                  <c:v>74.410163339382933</c:v>
                </c:pt>
                <c:pt idx="39">
                  <c:v>74.209952778786771</c:v>
                </c:pt>
                <c:pt idx="40">
                  <c:v>73.909883720930239</c:v>
                </c:pt>
                <c:pt idx="41">
                  <c:v>73.454545454545453</c:v>
                </c:pt>
                <c:pt idx="42">
                  <c:v>71.465406102277612</c:v>
                </c:pt>
                <c:pt idx="43">
                  <c:v>70.785282811641949</c:v>
                </c:pt>
                <c:pt idx="44">
                  <c:v>69.236583522297806</c:v>
                </c:pt>
                <c:pt idx="45">
                  <c:v>70.069605568445482</c:v>
                </c:pt>
                <c:pt idx="46">
                  <c:v>70.864197530864203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587712"/>
        <c:axId val="223593600"/>
      </c:lineChart>
      <c:catAx>
        <c:axId val="223587712"/>
        <c:scaling>
          <c:orientation val="minMax"/>
        </c:scaling>
        <c:delete val="0"/>
        <c:axPos val="b"/>
        <c:numFmt formatCode="0.0" sourceLinked="0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223593600"/>
        <c:crosses val="autoZero"/>
        <c:auto val="1"/>
        <c:lblAlgn val="ctr"/>
        <c:lblOffset val="100"/>
        <c:tickLblSkip val="6"/>
        <c:tickMarkSkip val="6"/>
        <c:noMultiLvlLbl val="0"/>
      </c:catAx>
      <c:valAx>
        <c:axId val="223593600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223587712"/>
        <c:crosses val="autoZero"/>
        <c:crossBetween val="midCat"/>
      </c:valAx>
      <c:spPr>
        <a:noFill/>
      </c:spPr>
    </c:plotArea>
    <c:legend>
      <c:legendPos val="b"/>
      <c:layout>
        <c:manualLayout>
          <c:xMode val="edge"/>
          <c:yMode val="edge"/>
          <c:x val="0.16658945854927271"/>
          <c:y val="0.86073390964935903"/>
          <c:w val="0.69495922619047623"/>
          <c:h val="0.1392659408471495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0"/>
          <c:order val="0"/>
          <c:tx>
            <c:strRef>
              <c:f>'EFT Beskæftigelse forskel'!$B$4</c:f>
              <c:strCache>
                <c:ptCount val="1"/>
                <c:pt idx="0">
                  <c:v> Ufaglærte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'EFT Beskæftigelse forskel'!$A$5:$A$51</c:f>
              <c:numCache>
                <c:formatCode>0.0</c:formatCode>
                <c:ptCount val="47"/>
                <c:pt idx="0">
                  <c:v>59</c:v>
                </c:pt>
                <c:pt idx="1">
                  <c:v>59.083333332999999</c:v>
                </c:pt>
                <c:pt idx="2">
                  <c:v>59.166666667000001</c:v>
                </c:pt>
                <c:pt idx="3">
                  <c:v>59.25</c:v>
                </c:pt>
                <c:pt idx="4">
                  <c:v>59.333333332999999</c:v>
                </c:pt>
                <c:pt idx="5">
                  <c:v>59.416666667000001</c:v>
                </c:pt>
                <c:pt idx="6">
                  <c:v>59.5</c:v>
                </c:pt>
                <c:pt idx="7">
                  <c:v>59.583333332999999</c:v>
                </c:pt>
                <c:pt idx="8">
                  <c:v>59.666666667000001</c:v>
                </c:pt>
                <c:pt idx="9">
                  <c:v>59.75</c:v>
                </c:pt>
                <c:pt idx="10">
                  <c:v>59.833333332999999</c:v>
                </c:pt>
                <c:pt idx="11">
                  <c:v>59.916666667000001</c:v>
                </c:pt>
                <c:pt idx="12">
                  <c:v>60</c:v>
                </c:pt>
                <c:pt idx="13">
                  <c:v>60.083333332999999</c:v>
                </c:pt>
                <c:pt idx="14">
                  <c:v>60.166666667000001</c:v>
                </c:pt>
                <c:pt idx="15">
                  <c:v>60.25</c:v>
                </c:pt>
                <c:pt idx="16">
                  <c:v>60.333333332999999</c:v>
                </c:pt>
                <c:pt idx="17">
                  <c:v>60.416666667000001</c:v>
                </c:pt>
                <c:pt idx="18">
                  <c:v>60.5</c:v>
                </c:pt>
                <c:pt idx="19">
                  <c:v>60.583333332999999</c:v>
                </c:pt>
                <c:pt idx="20">
                  <c:v>60.666666667000001</c:v>
                </c:pt>
                <c:pt idx="21">
                  <c:v>60.75</c:v>
                </c:pt>
                <c:pt idx="22">
                  <c:v>60.833333332999999</c:v>
                </c:pt>
                <c:pt idx="23">
                  <c:v>60.916666667000001</c:v>
                </c:pt>
                <c:pt idx="24">
                  <c:v>61</c:v>
                </c:pt>
                <c:pt idx="25">
                  <c:v>61.083333332999999</c:v>
                </c:pt>
                <c:pt idx="26">
                  <c:v>61.166666667000001</c:v>
                </c:pt>
                <c:pt idx="27">
                  <c:v>61.25</c:v>
                </c:pt>
                <c:pt idx="28">
                  <c:v>61.333333332999999</c:v>
                </c:pt>
                <c:pt idx="29">
                  <c:v>61.416666667000001</c:v>
                </c:pt>
                <c:pt idx="30">
                  <c:v>61.5</c:v>
                </c:pt>
                <c:pt idx="31">
                  <c:v>61.583333332999999</c:v>
                </c:pt>
                <c:pt idx="32">
                  <c:v>61.666666667000001</c:v>
                </c:pt>
                <c:pt idx="33">
                  <c:v>61.75</c:v>
                </c:pt>
                <c:pt idx="34">
                  <c:v>61.833333332999999</c:v>
                </c:pt>
                <c:pt idx="35">
                  <c:v>61.916666667000001</c:v>
                </c:pt>
                <c:pt idx="36">
                  <c:v>62</c:v>
                </c:pt>
                <c:pt idx="37">
                  <c:v>62.083333332999999</c:v>
                </c:pt>
                <c:pt idx="38">
                  <c:v>62.166666667000001</c:v>
                </c:pt>
                <c:pt idx="39">
                  <c:v>62.25</c:v>
                </c:pt>
                <c:pt idx="40">
                  <c:v>62.333333332999999</c:v>
                </c:pt>
                <c:pt idx="41">
                  <c:v>62.416666667000001</c:v>
                </c:pt>
                <c:pt idx="42">
                  <c:v>62.5</c:v>
                </c:pt>
                <c:pt idx="43">
                  <c:v>62.583333332999999</c:v>
                </c:pt>
                <c:pt idx="44">
                  <c:v>62.666666667000001</c:v>
                </c:pt>
                <c:pt idx="45">
                  <c:v>62.75</c:v>
                </c:pt>
                <c:pt idx="46">
                  <c:v>62.833333332999999</c:v>
                </c:pt>
              </c:numCache>
            </c:numRef>
          </c:cat>
          <c:val>
            <c:numRef>
              <c:f>'EFT Beskæftigelse forskel'!$B$5:$B$51</c:f>
              <c:numCache>
                <c:formatCode>0.00</c:formatCode>
                <c:ptCount val="47"/>
                <c:pt idx="0">
                  <c:v>2.0818032790324352</c:v>
                </c:pt>
                <c:pt idx="1">
                  <c:v>2.3336997082370914</c:v>
                </c:pt>
                <c:pt idx="2">
                  <c:v>2.2712279609664137</c:v>
                </c:pt>
                <c:pt idx="3">
                  <c:v>2.4082414034260893</c:v>
                </c:pt>
                <c:pt idx="4">
                  <c:v>2.3412174488116122</c:v>
                </c:pt>
                <c:pt idx="5">
                  <c:v>2.4900863704624001</c:v>
                </c:pt>
                <c:pt idx="6">
                  <c:v>2.6063043982007414</c:v>
                </c:pt>
                <c:pt idx="7">
                  <c:v>2.7833604164416812</c:v>
                </c:pt>
                <c:pt idx="8">
                  <c:v>2.7835322892879972</c:v>
                </c:pt>
                <c:pt idx="9">
                  <c:v>3.135982560677995</c:v>
                </c:pt>
                <c:pt idx="10">
                  <c:v>3.1976925136979872</c:v>
                </c:pt>
                <c:pt idx="11">
                  <c:v>4.1938755079381806</c:v>
                </c:pt>
                <c:pt idx="12">
                  <c:v>8.9243323714544402</c:v>
                </c:pt>
                <c:pt idx="13">
                  <c:v>12.779616688679305</c:v>
                </c:pt>
                <c:pt idx="14">
                  <c:v>13.99614386958865</c:v>
                </c:pt>
                <c:pt idx="15">
                  <c:v>15.244887603294409</c:v>
                </c:pt>
                <c:pt idx="16">
                  <c:v>15.724056344071073</c:v>
                </c:pt>
                <c:pt idx="17">
                  <c:v>16.016688845977839</c:v>
                </c:pt>
                <c:pt idx="18">
                  <c:v>16.43495018081228</c:v>
                </c:pt>
                <c:pt idx="19">
                  <c:v>16.609809866522021</c:v>
                </c:pt>
                <c:pt idx="20">
                  <c:v>17.01616364194436</c:v>
                </c:pt>
                <c:pt idx="21">
                  <c:v>17.283732123702201</c:v>
                </c:pt>
                <c:pt idx="22">
                  <c:v>17.513425055152766</c:v>
                </c:pt>
                <c:pt idx="23">
                  <c:v>17.443371216049627</c:v>
                </c:pt>
                <c:pt idx="24">
                  <c:v>17.896314734006644</c:v>
                </c:pt>
                <c:pt idx="25">
                  <c:v>18.163086103028988</c:v>
                </c:pt>
                <c:pt idx="26">
                  <c:v>18.631112869321903</c:v>
                </c:pt>
                <c:pt idx="27">
                  <c:v>18.754114107706464</c:v>
                </c:pt>
                <c:pt idx="28">
                  <c:v>18.787125074205328</c:v>
                </c:pt>
                <c:pt idx="29">
                  <c:v>18.71972612970383</c:v>
                </c:pt>
                <c:pt idx="30">
                  <c:v>18.657596759829879</c:v>
                </c:pt>
                <c:pt idx="31">
                  <c:v>18.599262132911768</c:v>
                </c:pt>
                <c:pt idx="32">
                  <c:v>18.759838517251808</c:v>
                </c:pt>
                <c:pt idx="33">
                  <c:v>18.807940585560836</c:v>
                </c:pt>
                <c:pt idx="34">
                  <c:v>18.692514892945702</c:v>
                </c:pt>
                <c:pt idx="35">
                  <c:v>19.058558627667786</c:v>
                </c:pt>
                <c:pt idx="36">
                  <c:v>20.815520685384094</c:v>
                </c:pt>
                <c:pt idx="37">
                  <c:v>22.170696156543578</c:v>
                </c:pt>
                <c:pt idx="38">
                  <c:v>23.049473229027441</c:v>
                </c:pt>
                <c:pt idx="39">
                  <c:v>23.854198938434074</c:v>
                </c:pt>
                <c:pt idx="40">
                  <c:v>24.201024879637714</c:v>
                </c:pt>
                <c:pt idx="41">
                  <c:v>23.909550459428011</c:v>
                </c:pt>
                <c:pt idx="42">
                  <c:v>16.990088718685442</c:v>
                </c:pt>
                <c:pt idx="43">
                  <c:v>13.147494805294734</c:v>
                </c:pt>
                <c:pt idx="44">
                  <c:v>12.662793980972623</c:v>
                </c:pt>
                <c:pt idx="45">
                  <c:v>11.319258000986117</c:v>
                </c:pt>
                <c:pt idx="46">
                  <c:v>7.5687753429035389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'EFT Beskæftigelse forskel'!$C$4</c:f>
              <c:strCache>
                <c:ptCount val="1"/>
                <c:pt idx="0">
                  <c:v> Gymnasium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'EFT Beskæftigelse forskel'!$A$5:$A$51</c:f>
              <c:numCache>
                <c:formatCode>0.0</c:formatCode>
                <c:ptCount val="47"/>
                <c:pt idx="0">
                  <c:v>59</c:v>
                </c:pt>
                <c:pt idx="1">
                  <c:v>59.083333332999999</c:v>
                </c:pt>
                <c:pt idx="2">
                  <c:v>59.166666667000001</c:v>
                </c:pt>
                <c:pt idx="3">
                  <c:v>59.25</c:v>
                </c:pt>
                <c:pt idx="4">
                  <c:v>59.333333332999999</c:v>
                </c:pt>
                <c:pt idx="5">
                  <c:v>59.416666667000001</c:v>
                </c:pt>
                <c:pt idx="6">
                  <c:v>59.5</c:v>
                </c:pt>
                <c:pt idx="7">
                  <c:v>59.583333332999999</c:v>
                </c:pt>
                <c:pt idx="8">
                  <c:v>59.666666667000001</c:v>
                </c:pt>
                <c:pt idx="9">
                  <c:v>59.75</c:v>
                </c:pt>
                <c:pt idx="10">
                  <c:v>59.833333332999999</c:v>
                </c:pt>
                <c:pt idx="11">
                  <c:v>59.916666667000001</c:v>
                </c:pt>
                <c:pt idx="12">
                  <c:v>60</c:v>
                </c:pt>
                <c:pt idx="13">
                  <c:v>60.083333332999999</c:v>
                </c:pt>
                <c:pt idx="14">
                  <c:v>60.166666667000001</c:v>
                </c:pt>
                <c:pt idx="15">
                  <c:v>60.25</c:v>
                </c:pt>
                <c:pt idx="16">
                  <c:v>60.333333332999999</c:v>
                </c:pt>
                <c:pt idx="17">
                  <c:v>60.416666667000001</c:v>
                </c:pt>
                <c:pt idx="18">
                  <c:v>60.5</c:v>
                </c:pt>
                <c:pt idx="19">
                  <c:v>60.583333332999999</c:v>
                </c:pt>
                <c:pt idx="20">
                  <c:v>60.666666667000001</c:v>
                </c:pt>
                <c:pt idx="21">
                  <c:v>60.75</c:v>
                </c:pt>
                <c:pt idx="22">
                  <c:v>60.833333332999999</c:v>
                </c:pt>
                <c:pt idx="23">
                  <c:v>60.916666667000001</c:v>
                </c:pt>
                <c:pt idx="24">
                  <c:v>61</c:v>
                </c:pt>
                <c:pt idx="25">
                  <c:v>61.083333332999999</c:v>
                </c:pt>
                <c:pt idx="26">
                  <c:v>61.166666667000001</c:v>
                </c:pt>
                <c:pt idx="27">
                  <c:v>61.25</c:v>
                </c:pt>
                <c:pt idx="28">
                  <c:v>61.333333332999999</c:v>
                </c:pt>
                <c:pt idx="29">
                  <c:v>61.416666667000001</c:v>
                </c:pt>
                <c:pt idx="30">
                  <c:v>61.5</c:v>
                </c:pt>
                <c:pt idx="31">
                  <c:v>61.583333332999999</c:v>
                </c:pt>
                <c:pt idx="32">
                  <c:v>61.666666667000001</c:v>
                </c:pt>
                <c:pt idx="33">
                  <c:v>61.75</c:v>
                </c:pt>
                <c:pt idx="34">
                  <c:v>61.833333332999999</c:v>
                </c:pt>
                <c:pt idx="35">
                  <c:v>61.916666667000001</c:v>
                </c:pt>
                <c:pt idx="36">
                  <c:v>62</c:v>
                </c:pt>
                <c:pt idx="37">
                  <c:v>62.083333332999999</c:v>
                </c:pt>
                <c:pt idx="38">
                  <c:v>62.166666667000001</c:v>
                </c:pt>
                <c:pt idx="39">
                  <c:v>62.25</c:v>
                </c:pt>
                <c:pt idx="40">
                  <c:v>62.333333332999999</c:v>
                </c:pt>
                <c:pt idx="41">
                  <c:v>62.416666667000001</c:v>
                </c:pt>
                <c:pt idx="42">
                  <c:v>62.5</c:v>
                </c:pt>
                <c:pt idx="43">
                  <c:v>62.583333332999999</c:v>
                </c:pt>
                <c:pt idx="44">
                  <c:v>62.666666667000001</c:v>
                </c:pt>
                <c:pt idx="45">
                  <c:v>62.75</c:v>
                </c:pt>
                <c:pt idx="46">
                  <c:v>62.833333332999999</c:v>
                </c:pt>
              </c:numCache>
            </c:numRef>
          </c:cat>
          <c:val>
            <c:numRef>
              <c:f>'EFT Beskæftigelse forskel'!$C$5:$C$51</c:f>
              <c:numCache>
                <c:formatCode>0.00</c:formatCode>
                <c:ptCount val="47"/>
                <c:pt idx="0">
                  <c:v>2.9538883500564808</c:v>
                </c:pt>
                <c:pt idx="1">
                  <c:v>3.7683146734142738</c:v>
                </c:pt>
                <c:pt idx="2">
                  <c:v>3.3038174583500748</c:v>
                </c:pt>
                <c:pt idx="3">
                  <c:v>3.5044349392742689</c:v>
                </c:pt>
                <c:pt idx="4">
                  <c:v>3.1703624223860558</c:v>
                </c:pt>
                <c:pt idx="5">
                  <c:v>4.307507519839028</c:v>
                </c:pt>
                <c:pt idx="6">
                  <c:v>3.9710034612753802</c:v>
                </c:pt>
                <c:pt idx="7">
                  <c:v>4.347727491765454</c:v>
                </c:pt>
                <c:pt idx="8">
                  <c:v>4.1030459877945518</c:v>
                </c:pt>
                <c:pt idx="9">
                  <c:v>4.5915592186034999</c:v>
                </c:pt>
                <c:pt idx="10">
                  <c:v>5.5599472990777414</c:v>
                </c:pt>
                <c:pt idx="11">
                  <c:v>5.7221524284847689</c:v>
                </c:pt>
                <c:pt idx="12">
                  <c:v>7.9076302589526932</c:v>
                </c:pt>
                <c:pt idx="13">
                  <c:v>9.4084201483681724</c:v>
                </c:pt>
                <c:pt idx="14">
                  <c:v>9.2699838228181619</c:v>
                </c:pt>
                <c:pt idx="15">
                  <c:v>9.5326077482383553</c:v>
                </c:pt>
                <c:pt idx="16">
                  <c:v>9.175033138336353</c:v>
                </c:pt>
                <c:pt idx="17">
                  <c:v>10.970566466930649</c:v>
                </c:pt>
                <c:pt idx="18">
                  <c:v>11.102933467530555</c:v>
                </c:pt>
                <c:pt idx="19">
                  <c:v>11.446256441663202</c:v>
                </c:pt>
                <c:pt idx="20">
                  <c:v>10.935419562801123</c:v>
                </c:pt>
                <c:pt idx="21">
                  <c:v>12.604585267622447</c:v>
                </c:pt>
                <c:pt idx="22">
                  <c:v>13.087167425519247</c:v>
                </c:pt>
                <c:pt idx="23">
                  <c:v>12.268424364598808</c:v>
                </c:pt>
                <c:pt idx="24">
                  <c:v>12.427730474088094</c:v>
                </c:pt>
                <c:pt idx="25">
                  <c:v>13.36348034828751</c:v>
                </c:pt>
                <c:pt idx="26">
                  <c:v>12.403509511958489</c:v>
                </c:pt>
                <c:pt idx="27">
                  <c:v>12.716519758161269</c:v>
                </c:pt>
                <c:pt idx="28">
                  <c:v>12.552044967908351</c:v>
                </c:pt>
                <c:pt idx="29">
                  <c:v>13.67873602028871</c:v>
                </c:pt>
                <c:pt idx="30">
                  <c:v>14.233144569898109</c:v>
                </c:pt>
                <c:pt idx="31">
                  <c:v>13.980311793528195</c:v>
                </c:pt>
                <c:pt idx="32">
                  <c:v>13.455492488613963</c:v>
                </c:pt>
                <c:pt idx="33">
                  <c:v>14.189061876247507</c:v>
                </c:pt>
                <c:pt idx="34">
                  <c:v>13.809673550966018</c:v>
                </c:pt>
                <c:pt idx="35">
                  <c:v>14.517100510131542</c:v>
                </c:pt>
                <c:pt idx="36">
                  <c:v>15.57070927074259</c:v>
                </c:pt>
                <c:pt idx="37">
                  <c:v>16.635856355482531</c:v>
                </c:pt>
                <c:pt idx="38">
                  <c:v>17.781265341928844</c:v>
                </c:pt>
                <c:pt idx="39">
                  <c:v>18.711098574901612</c:v>
                </c:pt>
                <c:pt idx="40">
                  <c:v>18.303192676936824</c:v>
                </c:pt>
                <c:pt idx="41">
                  <c:v>17.79224556240635</c:v>
                </c:pt>
                <c:pt idx="42">
                  <c:v>12.170335073949758</c:v>
                </c:pt>
                <c:pt idx="43">
                  <c:v>10.741579577442003</c:v>
                </c:pt>
                <c:pt idx="44">
                  <c:v>10.76081407503829</c:v>
                </c:pt>
                <c:pt idx="45">
                  <c:v>12.316951588092834</c:v>
                </c:pt>
                <c:pt idx="46">
                  <c:v>10.013149631706227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'EFT Beskæftigelse forskel'!$D$4</c:f>
              <c:strCache>
                <c:ptCount val="1"/>
                <c:pt idx="0">
                  <c:v> Faglærte</c:v>
                </c:pt>
              </c:strCache>
            </c:strRef>
          </c:tx>
          <c:spPr>
            <a:ln w="6985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'EFT Beskæftigelse forskel'!$A$5:$A$51</c:f>
              <c:numCache>
                <c:formatCode>0.0</c:formatCode>
                <c:ptCount val="47"/>
                <c:pt idx="0">
                  <c:v>59</c:v>
                </c:pt>
                <c:pt idx="1">
                  <c:v>59.083333332999999</c:v>
                </c:pt>
                <c:pt idx="2">
                  <c:v>59.166666667000001</c:v>
                </c:pt>
                <c:pt idx="3">
                  <c:v>59.25</c:v>
                </c:pt>
                <c:pt idx="4">
                  <c:v>59.333333332999999</c:v>
                </c:pt>
                <c:pt idx="5">
                  <c:v>59.416666667000001</c:v>
                </c:pt>
                <c:pt idx="6">
                  <c:v>59.5</c:v>
                </c:pt>
                <c:pt idx="7">
                  <c:v>59.583333332999999</c:v>
                </c:pt>
                <c:pt idx="8">
                  <c:v>59.666666667000001</c:v>
                </c:pt>
                <c:pt idx="9">
                  <c:v>59.75</c:v>
                </c:pt>
                <c:pt idx="10">
                  <c:v>59.833333332999999</c:v>
                </c:pt>
                <c:pt idx="11">
                  <c:v>59.916666667000001</c:v>
                </c:pt>
                <c:pt idx="12">
                  <c:v>60</c:v>
                </c:pt>
                <c:pt idx="13">
                  <c:v>60.083333332999999</c:v>
                </c:pt>
                <c:pt idx="14">
                  <c:v>60.166666667000001</c:v>
                </c:pt>
                <c:pt idx="15">
                  <c:v>60.25</c:v>
                </c:pt>
                <c:pt idx="16">
                  <c:v>60.333333332999999</c:v>
                </c:pt>
                <c:pt idx="17">
                  <c:v>60.416666667000001</c:v>
                </c:pt>
                <c:pt idx="18">
                  <c:v>60.5</c:v>
                </c:pt>
                <c:pt idx="19">
                  <c:v>60.583333332999999</c:v>
                </c:pt>
                <c:pt idx="20">
                  <c:v>60.666666667000001</c:v>
                </c:pt>
                <c:pt idx="21">
                  <c:v>60.75</c:v>
                </c:pt>
                <c:pt idx="22">
                  <c:v>60.833333332999999</c:v>
                </c:pt>
                <c:pt idx="23">
                  <c:v>60.916666667000001</c:v>
                </c:pt>
                <c:pt idx="24">
                  <c:v>61</c:v>
                </c:pt>
                <c:pt idx="25">
                  <c:v>61.083333332999999</c:v>
                </c:pt>
                <c:pt idx="26">
                  <c:v>61.166666667000001</c:v>
                </c:pt>
                <c:pt idx="27">
                  <c:v>61.25</c:v>
                </c:pt>
                <c:pt idx="28">
                  <c:v>61.333333332999999</c:v>
                </c:pt>
                <c:pt idx="29">
                  <c:v>61.416666667000001</c:v>
                </c:pt>
                <c:pt idx="30">
                  <c:v>61.5</c:v>
                </c:pt>
                <c:pt idx="31">
                  <c:v>61.583333332999999</c:v>
                </c:pt>
                <c:pt idx="32">
                  <c:v>61.666666667000001</c:v>
                </c:pt>
                <c:pt idx="33">
                  <c:v>61.75</c:v>
                </c:pt>
                <c:pt idx="34">
                  <c:v>61.833333332999999</c:v>
                </c:pt>
                <c:pt idx="35">
                  <c:v>61.916666667000001</c:v>
                </c:pt>
                <c:pt idx="36">
                  <c:v>62</c:v>
                </c:pt>
                <c:pt idx="37">
                  <c:v>62.083333332999999</c:v>
                </c:pt>
                <c:pt idx="38">
                  <c:v>62.166666667000001</c:v>
                </c:pt>
                <c:pt idx="39">
                  <c:v>62.25</c:v>
                </c:pt>
                <c:pt idx="40">
                  <c:v>62.333333332999999</c:v>
                </c:pt>
                <c:pt idx="41">
                  <c:v>62.416666667000001</c:v>
                </c:pt>
                <c:pt idx="42">
                  <c:v>62.5</c:v>
                </c:pt>
                <c:pt idx="43">
                  <c:v>62.583333332999999</c:v>
                </c:pt>
                <c:pt idx="44">
                  <c:v>62.666666667000001</c:v>
                </c:pt>
                <c:pt idx="45">
                  <c:v>62.75</c:v>
                </c:pt>
                <c:pt idx="46">
                  <c:v>62.833333332999999</c:v>
                </c:pt>
              </c:numCache>
            </c:numRef>
          </c:cat>
          <c:val>
            <c:numRef>
              <c:f>'EFT Beskæftigelse forskel'!$D$5:$D$51</c:f>
              <c:numCache>
                <c:formatCode>0.00</c:formatCode>
                <c:ptCount val="47"/>
                <c:pt idx="0">
                  <c:v>3.719910312573333</c:v>
                </c:pt>
                <c:pt idx="1">
                  <c:v>3.8301556786644824</c:v>
                </c:pt>
                <c:pt idx="2">
                  <c:v>4.0807097762625091</c:v>
                </c:pt>
                <c:pt idx="3">
                  <c:v>3.8379590653441937</c:v>
                </c:pt>
                <c:pt idx="4">
                  <c:v>3.8824246542579317</c:v>
                </c:pt>
                <c:pt idx="5">
                  <c:v>4.0630572565613505</c:v>
                </c:pt>
                <c:pt idx="6">
                  <c:v>3.9920340393055227</c:v>
                </c:pt>
                <c:pt idx="7">
                  <c:v>4.0265500128858633</c:v>
                </c:pt>
                <c:pt idx="8">
                  <c:v>4.1949303261920647</c:v>
                </c:pt>
                <c:pt idx="9">
                  <c:v>4.6219076868209328</c:v>
                </c:pt>
                <c:pt idx="10">
                  <c:v>4.6516724026208323</c:v>
                </c:pt>
                <c:pt idx="11">
                  <c:v>5.3022754670002286</c:v>
                </c:pt>
                <c:pt idx="12">
                  <c:v>9.1056389209525008</c:v>
                </c:pt>
                <c:pt idx="13">
                  <c:v>12.473646147016517</c:v>
                </c:pt>
                <c:pt idx="14">
                  <c:v>13.963724722159512</c:v>
                </c:pt>
                <c:pt idx="15">
                  <c:v>14.824537969265116</c:v>
                </c:pt>
                <c:pt idx="16">
                  <c:v>15.62158595253063</c:v>
                </c:pt>
                <c:pt idx="17">
                  <c:v>15.970386341022106</c:v>
                </c:pt>
                <c:pt idx="18">
                  <c:v>16.694295039917861</c:v>
                </c:pt>
                <c:pt idx="19">
                  <c:v>17.413352329423233</c:v>
                </c:pt>
                <c:pt idx="20">
                  <c:v>17.563552769357585</c:v>
                </c:pt>
                <c:pt idx="21">
                  <c:v>17.826845216859887</c:v>
                </c:pt>
                <c:pt idx="22">
                  <c:v>17.977521935005086</c:v>
                </c:pt>
                <c:pt idx="23">
                  <c:v>18.218462742630777</c:v>
                </c:pt>
                <c:pt idx="24">
                  <c:v>18.467694320651219</c:v>
                </c:pt>
                <c:pt idx="25">
                  <c:v>18.603548272623307</c:v>
                </c:pt>
                <c:pt idx="26">
                  <c:v>18.770166263062364</c:v>
                </c:pt>
                <c:pt idx="27">
                  <c:v>19.085172866858727</c:v>
                </c:pt>
                <c:pt idx="28">
                  <c:v>19.118526219632798</c:v>
                </c:pt>
                <c:pt idx="29">
                  <c:v>19.144750359572924</c:v>
                </c:pt>
                <c:pt idx="30">
                  <c:v>19.208481681076883</c:v>
                </c:pt>
                <c:pt idx="31">
                  <c:v>19.517593035596803</c:v>
                </c:pt>
                <c:pt idx="32">
                  <c:v>19.583888420428643</c:v>
                </c:pt>
                <c:pt idx="33">
                  <c:v>19.725188081568689</c:v>
                </c:pt>
                <c:pt idx="34">
                  <c:v>19.881574613966798</c:v>
                </c:pt>
                <c:pt idx="35">
                  <c:v>19.957270022025405</c:v>
                </c:pt>
                <c:pt idx="36">
                  <c:v>22.409495446960477</c:v>
                </c:pt>
                <c:pt idx="37">
                  <c:v>24.490871951762472</c:v>
                </c:pt>
                <c:pt idx="38">
                  <c:v>25.823813727938628</c:v>
                </c:pt>
                <c:pt idx="39">
                  <c:v>26.682487495296577</c:v>
                </c:pt>
                <c:pt idx="40">
                  <c:v>27.4608813611108</c:v>
                </c:pt>
                <c:pt idx="41">
                  <c:v>26.780497413320212</c:v>
                </c:pt>
                <c:pt idx="42">
                  <c:v>20.861230877076302</c:v>
                </c:pt>
                <c:pt idx="43">
                  <c:v>16.355382716768005</c:v>
                </c:pt>
                <c:pt idx="44">
                  <c:v>16.050510533860198</c:v>
                </c:pt>
                <c:pt idx="45">
                  <c:v>15.796527952206368</c:v>
                </c:pt>
                <c:pt idx="46">
                  <c:v>14.699630579618734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'EFT Beskæftigelse forskel'!$E$4</c:f>
              <c:strCache>
                <c:ptCount val="1"/>
                <c:pt idx="0">
                  <c:v> KVU</c:v>
                </c:pt>
              </c:strCache>
            </c:strRef>
          </c:tx>
          <c:spPr>
            <a:ln w="69850">
              <a:solidFill>
                <a:srgbClr val="DA6D79"/>
              </a:solidFill>
            </a:ln>
          </c:spPr>
          <c:marker>
            <c:symbol val="none"/>
          </c:marker>
          <c:cat>
            <c:numRef>
              <c:f>'EFT Beskæftigelse forskel'!$A$5:$A$51</c:f>
              <c:numCache>
                <c:formatCode>0.0</c:formatCode>
                <c:ptCount val="47"/>
                <c:pt idx="0">
                  <c:v>59</c:v>
                </c:pt>
                <c:pt idx="1">
                  <c:v>59.083333332999999</c:v>
                </c:pt>
                <c:pt idx="2">
                  <c:v>59.166666667000001</c:v>
                </c:pt>
                <c:pt idx="3">
                  <c:v>59.25</c:v>
                </c:pt>
                <c:pt idx="4">
                  <c:v>59.333333332999999</c:v>
                </c:pt>
                <c:pt idx="5">
                  <c:v>59.416666667000001</c:v>
                </c:pt>
                <c:pt idx="6">
                  <c:v>59.5</c:v>
                </c:pt>
                <c:pt idx="7">
                  <c:v>59.583333332999999</c:v>
                </c:pt>
                <c:pt idx="8">
                  <c:v>59.666666667000001</c:v>
                </c:pt>
                <c:pt idx="9">
                  <c:v>59.75</c:v>
                </c:pt>
                <c:pt idx="10">
                  <c:v>59.833333332999999</c:v>
                </c:pt>
                <c:pt idx="11">
                  <c:v>59.916666667000001</c:v>
                </c:pt>
                <c:pt idx="12">
                  <c:v>60</c:v>
                </c:pt>
                <c:pt idx="13">
                  <c:v>60.083333332999999</c:v>
                </c:pt>
                <c:pt idx="14">
                  <c:v>60.166666667000001</c:v>
                </c:pt>
                <c:pt idx="15">
                  <c:v>60.25</c:v>
                </c:pt>
                <c:pt idx="16">
                  <c:v>60.333333332999999</c:v>
                </c:pt>
                <c:pt idx="17">
                  <c:v>60.416666667000001</c:v>
                </c:pt>
                <c:pt idx="18">
                  <c:v>60.5</c:v>
                </c:pt>
                <c:pt idx="19">
                  <c:v>60.583333332999999</c:v>
                </c:pt>
                <c:pt idx="20">
                  <c:v>60.666666667000001</c:v>
                </c:pt>
                <c:pt idx="21">
                  <c:v>60.75</c:v>
                </c:pt>
                <c:pt idx="22">
                  <c:v>60.833333332999999</c:v>
                </c:pt>
                <c:pt idx="23">
                  <c:v>60.916666667000001</c:v>
                </c:pt>
                <c:pt idx="24">
                  <c:v>61</c:v>
                </c:pt>
                <c:pt idx="25">
                  <c:v>61.083333332999999</c:v>
                </c:pt>
                <c:pt idx="26">
                  <c:v>61.166666667000001</c:v>
                </c:pt>
                <c:pt idx="27">
                  <c:v>61.25</c:v>
                </c:pt>
                <c:pt idx="28">
                  <c:v>61.333333332999999</c:v>
                </c:pt>
                <c:pt idx="29">
                  <c:v>61.416666667000001</c:v>
                </c:pt>
                <c:pt idx="30">
                  <c:v>61.5</c:v>
                </c:pt>
                <c:pt idx="31">
                  <c:v>61.583333332999999</c:v>
                </c:pt>
                <c:pt idx="32">
                  <c:v>61.666666667000001</c:v>
                </c:pt>
                <c:pt idx="33">
                  <c:v>61.75</c:v>
                </c:pt>
                <c:pt idx="34">
                  <c:v>61.833333332999999</c:v>
                </c:pt>
                <c:pt idx="35">
                  <c:v>61.916666667000001</c:v>
                </c:pt>
                <c:pt idx="36">
                  <c:v>62</c:v>
                </c:pt>
                <c:pt idx="37">
                  <c:v>62.083333332999999</c:v>
                </c:pt>
                <c:pt idx="38">
                  <c:v>62.166666667000001</c:v>
                </c:pt>
                <c:pt idx="39">
                  <c:v>62.25</c:v>
                </c:pt>
                <c:pt idx="40">
                  <c:v>62.333333332999999</c:v>
                </c:pt>
                <c:pt idx="41">
                  <c:v>62.416666667000001</c:v>
                </c:pt>
                <c:pt idx="42">
                  <c:v>62.5</c:v>
                </c:pt>
                <c:pt idx="43">
                  <c:v>62.583333332999999</c:v>
                </c:pt>
                <c:pt idx="44">
                  <c:v>62.666666667000001</c:v>
                </c:pt>
                <c:pt idx="45">
                  <c:v>62.75</c:v>
                </c:pt>
                <c:pt idx="46">
                  <c:v>62.833333332999999</c:v>
                </c:pt>
              </c:numCache>
            </c:numRef>
          </c:cat>
          <c:val>
            <c:numRef>
              <c:f>'EFT Beskæftigelse forskel'!$E$5:$E$51</c:f>
              <c:numCache>
                <c:formatCode>0.00</c:formatCode>
                <c:ptCount val="47"/>
                <c:pt idx="0">
                  <c:v>2.3802328959142756</c:v>
                </c:pt>
                <c:pt idx="1">
                  <c:v>1.7001683063997461</c:v>
                </c:pt>
                <c:pt idx="2">
                  <c:v>1.8516997021669965</c:v>
                </c:pt>
                <c:pt idx="3">
                  <c:v>2.1619067207302436</c:v>
                </c:pt>
                <c:pt idx="4">
                  <c:v>2.4335085204650397</c:v>
                </c:pt>
                <c:pt idx="5">
                  <c:v>2.7138079311992271</c:v>
                </c:pt>
                <c:pt idx="6">
                  <c:v>2.9463290332855507</c:v>
                </c:pt>
                <c:pt idx="7">
                  <c:v>2.9390201828531985</c:v>
                </c:pt>
                <c:pt idx="8">
                  <c:v>2.7221045460418338</c:v>
                </c:pt>
                <c:pt idx="9">
                  <c:v>2.7626277852385783</c:v>
                </c:pt>
                <c:pt idx="10">
                  <c:v>2.6939726939726825</c:v>
                </c:pt>
                <c:pt idx="11">
                  <c:v>3.4388597031556003</c:v>
                </c:pt>
                <c:pt idx="12">
                  <c:v>6.5878394107853779</c:v>
                </c:pt>
                <c:pt idx="13">
                  <c:v>9.5199208990668609</c:v>
                </c:pt>
                <c:pt idx="14">
                  <c:v>10.051256075707627</c:v>
                </c:pt>
                <c:pt idx="15">
                  <c:v>10.970867206010055</c:v>
                </c:pt>
                <c:pt idx="16">
                  <c:v>11.964250170172917</c:v>
                </c:pt>
                <c:pt idx="17">
                  <c:v>10.981695045203338</c:v>
                </c:pt>
                <c:pt idx="18">
                  <c:v>11.235049970634421</c:v>
                </c:pt>
                <c:pt idx="19">
                  <c:v>11.868953332071889</c:v>
                </c:pt>
                <c:pt idx="20">
                  <c:v>12.370109525014804</c:v>
                </c:pt>
                <c:pt idx="21">
                  <c:v>11.788892192687356</c:v>
                </c:pt>
                <c:pt idx="22">
                  <c:v>11.738455167719621</c:v>
                </c:pt>
                <c:pt idx="23">
                  <c:v>12.444692880501165</c:v>
                </c:pt>
                <c:pt idx="24">
                  <c:v>12.527992430216059</c:v>
                </c:pt>
                <c:pt idx="25">
                  <c:v>14.256316620607976</c:v>
                </c:pt>
                <c:pt idx="26">
                  <c:v>14.444828266877217</c:v>
                </c:pt>
                <c:pt idx="27">
                  <c:v>14.323430714567706</c:v>
                </c:pt>
                <c:pt idx="28">
                  <c:v>14.137893572472642</c:v>
                </c:pt>
                <c:pt idx="29">
                  <c:v>14.579070043060874</c:v>
                </c:pt>
                <c:pt idx="30">
                  <c:v>13.996780906436264</c:v>
                </c:pt>
                <c:pt idx="31">
                  <c:v>14.300284629981029</c:v>
                </c:pt>
                <c:pt idx="32">
                  <c:v>13.886526365758144</c:v>
                </c:pt>
                <c:pt idx="33">
                  <c:v>14.888988884053965</c:v>
                </c:pt>
                <c:pt idx="34">
                  <c:v>14.522841096245855</c:v>
                </c:pt>
                <c:pt idx="35">
                  <c:v>14.743591648122234</c:v>
                </c:pt>
                <c:pt idx="36">
                  <c:v>15.721525515339948</c:v>
                </c:pt>
                <c:pt idx="37">
                  <c:v>18.256592658460008</c:v>
                </c:pt>
                <c:pt idx="38">
                  <c:v>19.366059998886847</c:v>
                </c:pt>
                <c:pt idx="39">
                  <c:v>20.033441736979746</c:v>
                </c:pt>
                <c:pt idx="40">
                  <c:v>20.497084323069949</c:v>
                </c:pt>
                <c:pt idx="41">
                  <c:v>19.42380572454374</c:v>
                </c:pt>
                <c:pt idx="42">
                  <c:v>14.883972304393971</c:v>
                </c:pt>
                <c:pt idx="43">
                  <c:v>12.291348464801295</c:v>
                </c:pt>
                <c:pt idx="44">
                  <c:v>10.248126261461856</c:v>
                </c:pt>
                <c:pt idx="45">
                  <c:v>11.084080757793387</c:v>
                </c:pt>
                <c:pt idx="46">
                  <c:v>10.904572169861275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'EFT Beskæftigelse forskel'!$F$4</c:f>
              <c:strCache>
                <c:ptCount val="1"/>
                <c:pt idx="0">
                  <c:v> MVU</c:v>
                </c:pt>
              </c:strCache>
            </c:strRef>
          </c:tx>
          <c:spPr>
            <a:ln w="69850">
              <a:solidFill>
                <a:srgbClr val="BDBA5F"/>
              </a:solidFill>
            </a:ln>
          </c:spPr>
          <c:marker>
            <c:symbol val="none"/>
          </c:marker>
          <c:cat>
            <c:numRef>
              <c:f>'EFT Beskæftigelse forskel'!$A$5:$A$51</c:f>
              <c:numCache>
                <c:formatCode>0.0</c:formatCode>
                <c:ptCount val="47"/>
                <c:pt idx="0">
                  <c:v>59</c:v>
                </c:pt>
                <c:pt idx="1">
                  <c:v>59.083333332999999</c:v>
                </c:pt>
                <c:pt idx="2">
                  <c:v>59.166666667000001</c:v>
                </c:pt>
                <c:pt idx="3">
                  <c:v>59.25</c:v>
                </c:pt>
                <c:pt idx="4">
                  <c:v>59.333333332999999</c:v>
                </c:pt>
                <c:pt idx="5">
                  <c:v>59.416666667000001</c:v>
                </c:pt>
                <c:pt idx="6">
                  <c:v>59.5</c:v>
                </c:pt>
                <c:pt idx="7">
                  <c:v>59.583333332999999</c:v>
                </c:pt>
                <c:pt idx="8">
                  <c:v>59.666666667000001</c:v>
                </c:pt>
                <c:pt idx="9">
                  <c:v>59.75</c:v>
                </c:pt>
                <c:pt idx="10">
                  <c:v>59.833333332999999</c:v>
                </c:pt>
                <c:pt idx="11">
                  <c:v>59.916666667000001</c:v>
                </c:pt>
                <c:pt idx="12">
                  <c:v>60</c:v>
                </c:pt>
                <c:pt idx="13">
                  <c:v>60.083333332999999</c:v>
                </c:pt>
                <c:pt idx="14">
                  <c:v>60.166666667000001</c:v>
                </c:pt>
                <c:pt idx="15">
                  <c:v>60.25</c:v>
                </c:pt>
                <c:pt idx="16">
                  <c:v>60.333333332999999</c:v>
                </c:pt>
                <c:pt idx="17">
                  <c:v>60.416666667000001</c:v>
                </c:pt>
                <c:pt idx="18">
                  <c:v>60.5</c:v>
                </c:pt>
                <c:pt idx="19">
                  <c:v>60.583333332999999</c:v>
                </c:pt>
                <c:pt idx="20">
                  <c:v>60.666666667000001</c:v>
                </c:pt>
                <c:pt idx="21">
                  <c:v>60.75</c:v>
                </c:pt>
                <c:pt idx="22">
                  <c:v>60.833333332999999</c:v>
                </c:pt>
                <c:pt idx="23">
                  <c:v>60.916666667000001</c:v>
                </c:pt>
                <c:pt idx="24">
                  <c:v>61</c:v>
                </c:pt>
                <c:pt idx="25">
                  <c:v>61.083333332999999</c:v>
                </c:pt>
                <c:pt idx="26">
                  <c:v>61.166666667000001</c:v>
                </c:pt>
                <c:pt idx="27">
                  <c:v>61.25</c:v>
                </c:pt>
                <c:pt idx="28">
                  <c:v>61.333333332999999</c:v>
                </c:pt>
                <c:pt idx="29">
                  <c:v>61.416666667000001</c:v>
                </c:pt>
                <c:pt idx="30">
                  <c:v>61.5</c:v>
                </c:pt>
                <c:pt idx="31">
                  <c:v>61.583333332999999</c:v>
                </c:pt>
                <c:pt idx="32">
                  <c:v>61.666666667000001</c:v>
                </c:pt>
                <c:pt idx="33">
                  <c:v>61.75</c:v>
                </c:pt>
                <c:pt idx="34">
                  <c:v>61.833333332999999</c:v>
                </c:pt>
                <c:pt idx="35">
                  <c:v>61.916666667000001</c:v>
                </c:pt>
                <c:pt idx="36">
                  <c:v>62</c:v>
                </c:pt>
                <c:pt idx="37">
                  <c:v>62.083333332999999</c:v>
                </c:pt>
                <c:pt idx="38">
                  <c:v>62.166666667000001</c:v>
                </c:pt>
                <c:pt idx="39">
                  <c:v>62.25</c:v>
                </c:pt>
                <c:pt idx="40">
                  <c:v>62.333333332999999</c:v>
                </c:pt>
                <c:pt idx="41">
                  <c:v>62.416666667000001</c:v>
                </c:pt>
                <c:pt idx="42">
                  <c:v>62.5</c:v>
                </c:pt>
                <c:pt idx="43">
                  <c:v>62.583333332999999</c:v>
                </c:pt>
                <c:pt idx="44">
                  <c:v>62.666666667000001</c:v>
                </c:pt>
                <c:pt idx="45">
                  <c:v>62.75</c:v>
                </c:pt>
                <c:pt idx="46">
                  <c:v>62.833333332999999</c:v>
                </c:pt>
              </c:numCache>
            </c:numRef>
          </c:cat>
          <c:val>
            <c:numRef>
              <c:f>'EFT Beskæftigelse forskel'!$F$5:$F$51</c:f>
              <c:numCache>
                <c:formatCode>0.00</c:formatCode>
                <c:ptCount val="47"/>
                <c:pt idx="0">
                  <c:v>2.1194470039238809</c:v>
                </c:pt>
                <c:pt idx="1">
                  <c:v>2.5694742979931249</c:v>
                </c:pt>
                <c:pt idx="2">
                  <c:v>2.7265442266222095</c:v>
                </c:pt>
                <c:pt idx="3">
                  <c:v>2.6441831733425971</c:v>
                </c:pt>
                <c:pt idx="4">
                  <c:v>2.6061514113418411</c:v>
                </c:pt>
                <c:pt idx="5">
                  <c:v>2.7224571313567907</c:v>
                </c:pt>
                <c:pt idx="6">
                  <c:v>2.7831412945256346</c:v>
                </c:pt>
                <c:pt idx="7">
                  <c:v>3.1075806276519984</c:v>
                </c:pt>
                <c:pt idx="8">
                  <c:v>2.8707936355054642</c:v>
                </c:pt>
                <c:pt idx="9">
                  <c:v>2.9096378847468856</c:v>
                </c:pt>
                <c:pt idx="10">
                  <c:v>3.153408729148353</c:v>
                </c:pt>
                <c:pt idx="11">
                  <c:v>3.9307253965296951</c:v>
                </c:pt>
                <c:pt idx="12">
                  <c:v>5.7872384516763589</c:v>
                </c:pt>
                <c:pt idx="13">
                  <c:v>7.923150771153999</c:v>
                </c:pt>
                <c:pt idx="14">
                  <c:v>9.3875482030783388</c:v>
                </c:pt>
                <c:pt idx="15">
                  <c:v>10.401720649146412</c:v>
                </c:pt>
                <c:pt idx="16">
                  <c:v>10.836571210368419</c:v>
                </c:pt>
                <c:pt idx="17">
                  <c:v>11.722162219119625</c:v>
                </c:pt>
                <c:pt idx="18">
                  <c:v>12.134424020928989</c:v>
                </c:pt>
                <c:pt idx="19">
                  <c:v>12.771329178470921</c:v>
                </c:pt>
                <c:pt idx="20">
                  <c:v>12.97846889952153</c:v>
                </c:pt>
                <c:pt idx="21">
                  <c:v>13.140180622246532</c:v>
                </c:pt>
                <c:pt idx="22">
                  <c:v>13.22475015011598</c:v>
                </c:pt>
                <c:pt idx="23">
                  <c:v>13.529877079492223</c:v>
                </c:pt>
                <c:pt idx="24">
                  <c:v>13.676007125239792</c:v>
                </c:pt>
                <c:pt idx="25">
                  <c:v>13.785619384882636</c:v>
                </c:pt>
                <c:pt idx="26">
                  <c:v>14.262255749993045</c:v>
                </c:pt>
                <c:pt idx="27">
                  <c:v>14.627886028540274</c:v>
                </c:pt>
                <c:pt idx="28">
                  <c:v>14.948061464110722</c:v>
                </c:pt>
                <c:pt idx="29">
                  <c:v>14.941167854701689</c:v>
                </c:pt>
                <c:pt idx="30">
                  <c:v>14.867174161595358</c:v>
                </c:pt>
                <c:pt idx="31">
                  <c:v>14.796205968294885</c:v>
                </c:pt>
                <c:pt idx="32">
                  <c:v>15.145855601291373</c:v>
                </c:pt>
                <c:pt idx="33">
                  <c:v>15.494330720000676</c:v>
                </c:pt>
                <c:pt idx="34">
                  <c:v>15.474367309246077</c:v>
                </c:pt>
                <c:pt idx="35">
                  <c:v>15.501841339081565</c:v>
                </c:pt>
                <c:pt idx="36">
                  <c:v>17.963319831517744</c:v>
                </c:pt>
                <c:pt idx="37">
                  <c:v>19.891654932383965</c:v>
                </c:pt>
                <c:pt idx="38">
                  <c:v>21.634644523910538</c:v>
                </c:pt>
                <c:pt idx="39">
                  <c:v>23.328834667605406</c:v>
                </c:pt>
                <c:pt idx="40">
                  <c:v>24.190415383128567</c:v>
                </c:pt>
                <c:pt idx="41">
                  <c:v>24.362515586814325</c:v>
                </c:pt>
                <c:pt idx="42">
                  <c:v>19.717361713544513</c:v>
                </c:pt>
                <c:pt idx="43">
                  <c:v>15.905949620369562</c:v>
                </c:pt>
                <c:pt idx="44">
                  <c:v>14.008471379951544</c:v>
                </c:pt>
                <c:pt idx="45">
                  <c:v>14.60725763761306</c:v>
                </c:pt>
                <c:pt idx="46">
                  <c:v>13.757673512991452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'EFT Beskæftigelse forskel'!$G$4</c:f>
              <c:strCache>
                <c:ptCount val="1"/>
                <c:pt idx="0">
                  <c:v> LVU</c:v>
                </c:pt>
              </c:strCache>
            </c:strRef>
          </c:tx>
          <c:spPr>
            <a:ln w="69850">
              <a:solidFill>
                <a:srgbClr val="ADAFB0"/>
              </a:solidFill>
            </a:ln>
          </c:spPr>
          <c:marker>
            <c:symbol val="none"/>
          </c:marker>
          <c:cat>
            <c:numRef>
              <c:f>'EFT Beskæftigelse forskel'!$A$5:$A$51</c:f>
              <c:numCache>
                <c:formatCode>0.0</c:formatCode>
                <c:ptCount val="47"/>
                <c:pt idx="0">
                  <c:v>59</c:v>
                </c:pt>
                <c:pt idx="1">
                  <c:v>59.083333332999999</c:v>
                </c:pt>
                <c:pt idx="2">
                  <c:v>59.166666667000001</c:v>
                </c:pt>
                <c:pt idx="3">
                  <c:v>59.25</c:v>
                </c:pt>
                <c:pt idx="4">
                  <c:v>59.333333332999999</c:v>
                </c:pt>
                <c:pt idx="5">
                  <c:v>59.416666667000001</c:v>
                </c:pt>
                <c:pt idx="6">
                  <c:v>59.5</c:v>
                </c:pt>
                <c:pt idx="7">
                  <c:v>59.583333332999999</c:v>
                </c:pt>
                <c:pt idx="8">
                  <c:v>59.666666667000001</c:v>
                </c:pt>
                <c:pt idx="9">
                  <c:v>59.75</c:v>
                </c:pt>
                <c:pt idx="10">
                  <c:v>59.833333332999999</c:v>
                </c:pt>
                <c:pt idx="11">
                  <c:v>59.916666667000001</c:v>
                </c:pt>
                <c:pt idx="12">
                  <c:v>60</c:v>
                </c:pt>
                <c:pt idx="13">
                  <c:v>60.083333332999999</c:v>
                </c:pt>
                <c:pt idx="14">
                  <c:v>60.166666667000001</c:v>
                </c:pt>
                <c:pt idx="15">
                  <c:v>60.25</c:v>
                </c:pt>
                <c:pt idx="16">
                  <c:v>60.333333332999999</c:v>
                </c:pt>
                <c:pt idx="17">
                  <c:v>60.416666667000001</c:v>
                </c:pt>
                <c:pt idx="18">
                  <c:v>60.5</c:v>
                </c:pt>
                <c:pt idx="19">
                  <c:v>60.583333332999999</c:v>
                </c:pt>
                <c:pt idx="20">
                  <c:v>60.666666667000001</c:v>
                </c:pt>
                <c:pt idx="21">
                  <c:v>60.75</c:v>
                </c:pt>
                <c:pt idx="22">
                  <c:v>60.833333332999999</c:v>
                </c:pt>
                <c:pt idx="23">
                  <c:v>60.916666667000001</c:v>
                </c:pt>
                <c:pt idx="24">
                  <c:v>61</c:v>
                </c:pt>
                <c:pt idx="25">
                  <c:v>61.083333332999999</c:v>
                </c:pt>
                <c:pt idx="26">
                  <c:v>61.166666667000001</c:v>
                </c:pt>
                <c:pt idx="27">
                  <c:v>61.25</c:v>
                </c:pt>
                <c:pt idx="28">
                  <c:v>61.333333332999999</c:v>
                </c:pt>
                <c:pt idx="29">
                  <c:v>61.416666667000001</c:v>
                </c:pt>
                <c:pt idx="30">
                  <c:v>61.5</c:v>
                </c:pt>
                <c:pt idx="31">
                  <c:v>61.583333332999999</c:v>
                </c:pt>
                <c:pt idx="32">
                  <c:v>61.666666667000001</c:v>
                </c:pt>
                <c:pt idx="33">
                  <c:v>61.75</c:v>
                </c:pt>
                <c:pt idx="34">
                  <c:v>61.833333332999999</c:v>
                </c:pt>
                <c:pt idx="35">
                  <c:v>61.916666667000001</c:v>
                </c:pt>
                <c:pt idx="36">
                  <c:v>62</c:v>
                </c:pt>
                <c:pt idx="37">
                  <c:v>62.083333332999999</c:v>
                </c:pt>
                <c:pt idx="38">
                  <c:v>62.166666667000001</c:v>
                </c:pt>
                <c:pt idx="39">
                  <c:v>62.25</c:v>
                </c:pt>
                <c:pt idx="40">
                  <c:v>62.333333332999999</c:v>
                </c:pt>
                <c:pt idx="41">
                  <c:v>62.416666667000001</c:v>
                </c:pt>
                <c:pt idx="42">
                  <c:v>62.5</c:v>
                </c:pt>
                <c:pt idx="43">
                  <c:v>62.583333332999999</c:v>
                </c:pt>
                <c:pt idx="44">
                  <c:v>62.666666667000001</c:v>
                </c:pt>
                <c:pt idx="45">
                  <c:v>62.75</c:v>
                </c:pt>
                <c:pt idx="46">
                  <c:v>62.833333332999999</c:v>
                </c:pt>
              </c:numCache>
            </c:numRef>
          </c:cat>
          <c:val>
            <c:numRef>
              <c:f>'EFT Beskæftigelse forskel'!$G$5:$G$51</c:f>
              <c:numCache>
                <c:formatCode>0.00</c:formatCode>
                <c:ptCount val="47"/>
                <c:pt idx="0">
                  <c:v>1.1961503504555395</c:v>
                </c:pt>
                <c:pt idx="1">
                  <c:v>1.3296898946211684</c:v>
                </c:pt>
                <c:pt idx="2">
                  <c:v>1.1751234689274668</c:v>
                </c:pt>
                <c:pt idx="3">
                  <c:v>1.0767823113807964</c:v>
                </c:pt>
                <c:pt idx="4">
                  <c:v>0.96643072780959471</c:v>
                </c:pt>
                <c:pt idx="5">
                  <c:v>1.6171790544267139</c:v>
                </c:pt>
                <c:pt idx="6">
                  <c:v>1.0727601139337253</c:v>
                </c:pt>
                <c:pt idx="7">
                  <c:v>1.3620159558959983</c:v>
                </c:pt>
                <c:pt idx="8">
                  <c:v>1.0833035039573673</c:v>
                </c:pt>
                <c:pt idx="9">
                  <c:v>1.3645283910696548</c:v>
                </c:pt>
                <c:pt idx="10">
                  <c:v>1.2077438015502509</c:v>
                </c:pt>
                <c:pt idx="11">
                  <c:v>1.7821775615263817</c:v>
                </c:pt>
                <c:pt idx="12">
                  <c:v>1.9147191426602745</c:v>
                </c:pt>
                <c:pt idx="13">
                  <c:v>2.2412226980648029</c:v>
                </c:pt>
                <c:pt idx="14">
                  <c:v>2.7078806084179234</c:v>
                </c:pt>
                <c:pt idx="15">
                  <c:v>2.8487885826605606</c:v>
                </c:pt>
                <c:pt idx="16">
                  <c:v>2.8300495033275439</c:v>
                </c:pt>
                <c:pt idx="17">
                  <c:v>3.6099970044744083</c:v>
                </c:pt>
                <c:pt idx="18">
                  <c:v>3.8975116818782567</c:v>
                </c:pt>
                <c:pt idx="19">
                  <c:v>4.2955346277879158</c:v>
                </c:pt>
                <c:pt idx="20">
                  <c:v>4.0757385986885595</c:v>
                </c:pt>
                <c:pt idx="21">
                  <c:v>3.4223443822518504</c:v>
                </c:pt>
                <c:pt idx="22">
                  <c:v>4.1120530703864091</c:v>
                </c:pt>
                <c:pt idx="23">
                  <c:v>3.9223038430683346</c:v>
                </c:pt>
                <c:pt idx="24">
                  <c:v>3.9114028411973578</c:v>
                </c:pt>
                <c:pt idx="25">
                  <c:v>3.8852119267281608</c:v>
                </c:pt>
                <c:pt idx="26">
                  <c:v>3.8706124932301833</c:v>
                </c:pt>
                <c:pt idx="27">
                  <c:v>4.2164284959365403</c:v>
                </c:pt>
                <c:pt idx="28">
                  <c:v>4.1513438916726528</c:v>
                </c:pt>
                <c:pt idx="29">
                  <c:v>4.3648465161106316</c:v>
                </c:pt>
                <c:pt idx="30">
                  <c:v>3.3526569886288371</c:v>
                </c:pt>
                <c:pt idx="31">
                  <c:v>4.0468033925545939</c:v>
                </c:pt>
                <c:pt idx="32">
                  <c:v>4.0614983792129493</c:v>
                </c:pt>
                <c:pt idx="33">
                  <c:v>4.0298270176285058</c:v>
                </c:pt>
                <c:pt idx="34">
                  <c:v>3.8431428069393974</c:v>
                </c:pt>
                <c:pt idx="35">
                  <c:v>4.5074059146556493</c:v>
                </c:pt>
                <c:pt idx="36">
                  <c:v>4.8806083565054195</c:v>
                </c:pt>
                <c:pt idx="37">
                  <c:v>5.6196591336854596</c:v>
                </c:pt>
                <c:pt idx="38">
                  <c:v>6.1862251154447137</c:v>
                </c:pt>
                <c:pt idx="39">
                  <c:v>6.8480369811815223</c:v>
                </c:pt>
                <c:pt idx="40">
                  <c:v>6.8183425853566604</c:v>
                </c:pt>
                <c:pt idx="41">
                  <c:v>7.1611091611091666</c:v>
                </c:pt>
                <c:pt idx="42">
                  <c:v>5.3264099632814776</c:v>
                </c:pt>
                <c:pt idx="43">
                  <c:v>5.2001147931019744</c:v>
                </c:pt>
                <c:pt idx="44">
                  <c:v>3.2265410348509107</c:v>
                </c:pt>
                <c:pt idx="45">
                  <c:v>4.5616874533431258</c:v>
                </c:pt>
                <c:pt idx="46">
                  <c:v>5.3815720482387235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664768"/>
        <c:axId val="223674752"/>
      </c:lineChart>
      <c:catAx>
        <c:axId val="223664768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223674752"/>
        <c:crosses val="autoZero"/>
        <c:auto val="1"/>
        <c:lblAlgn val="ctr"/>
        <c:lblOffset val="100"/>
        <c:tickLblSkip val="6"/>
        <c:tickMarkSkip val="6"/>
        <c:noMultiLvlLbl val="0"/>
      </c:catAx>
      <c:valAx>
        <c:axId val="223674752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223664768"/>
        <c:crosses val="autoZero"/>
        <c:crossBetween val="midCat"/>
      </c:valAx>
      <c:spPr>
        <a:noFill/>
      </c:spPr>
    </c:plotArea>
    <c:legend>
      <c:legendPos val="b"/>
      <c:layout>
        <c:manualLayout>
          <c:xMode val="edge"/>
          <c:yMode val="edge"/>
          <c:x val="0.16658945854927271"/>
          <c:y val="0.86073390964935903"/>
          <c:w val="0.69495922619047623"/>
          <c:h val="0.1392659408471495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71141311728395062"/>
        </c:manualLayout>
      </c:layout>
      <c:lineChart>
        <c:grouping val="standard"/>
        <c:varyColors val="0"/>
        <c:ser>
          <c:idx val="3"/>
          <c:order val="0"/>
          <c:tx>
            <c:strRef>
              <c:f>'EFT Erhvervsfrekvens 1953'!$C$4</c:f>
              <c:strCache>
                <c:ptCount val="1"/>
                <c:pt idx="0">
                  <c:v> Faktisk</c:v>
                </c:pt>
              </c:strCache>
            </c:strRef>
          </c:tx>
          <c:spPr>
            <a:ln w="69850">
              <a:solidFill>
                <a:srgbClr val="C10B20"/>
              </a:solidFill>
              <a:prstDash val="solid"/>
            </a:ln>
          </c:spPr>
          <c:marker>
            <c:symbol val="none"/>
          </c:marker>
          <c:cat>
            <c:numRef>
              <c:f>'EFT Erhvervsfrekvens 1953'!$A$5:$A$10</c:f>
              <c:numCache>
                <c:formatCode>General</c:formatCode>
                <c:ptCount val="6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64</c:v>
                </c:pt>
              </c:numCache>
            </c:numRef>
          </c:cat>
          <c:val>
            <c:numRef>
              <c:f>'EFT Erhvervsfrekvens 1953'!$C$5:$C$10</c:f>
              <c:numCache>
                <c:formatCode>0.00</c:formatCode>
                <c:ptCount val="6"/>
                <c:pt idx="0">
                  <c:v>78.546492765125549</c:v>
                </c:pt>
                <c:pt idx="1">
                  <c:v>65.376663623619635</c:v>
                </c:pt>
                <c:pt idx="2">
                  <c:v>60.278661269880857</c:v>
                </c:pt>
                <c:pt idx="3">
                  <c:v>50.944829196437929</c:v>
                </c:pt>
                <c:pt idx="4">
                  <c:v>44.842876753983205</c:v>
                </c:pt>
                <c:pt idx="5">
                  <c:v>40.956945257681589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'EFT Erhvervsfrekvens 1953'!$B$4</c:f>
              <c:strCache>
                <c:ptCount val="1"/>
                <c:pt idx="0">
                  <c:v> Forventet</c:v>
                </c:pt>
              </c:strCache>
            </c:strRef>
          </c:tx>
          <c:spPr>
            <a:ln w="69850">
              <a:solidFill>
                <a:srgbClr val="C10B20"/>
              </a:solidFill>
              <a:prstDash val="sysDash"/>
            </a:ln>
          </c:spPr>
          <c:marker>
            <c:symbol val="none"/>
          </c:marker>
          <c:cat>
            <c:numRef>
              <c:f>'EFT Erhvervsfrekvens 1953'!$A$5:$A$10</c:f>
              <c:numCache>
                <c:formatCode>General</c:formatCode>
                <c:ptCount val="6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64</c:v>
                </c:pt>
              </c:numCache>
            </c:numRef>
          </c:cat>
          <c:val>
            <c:numRef>
              <c:f>'EFT Erhvervsfrekvens 1953'!$B$5:$B$10</c:f>
              <c:numCache>
                <c:formatCode>0.00</c:formatCode>
                <c:ptCount val="6"/>
                <c:pt idx="0">
                  <c:v>78.33894341099672</c:v>
                </c:pt>
                <c:pt idx="1">
                  <c:v>64.548042875956597</c:v>
                </c:pt>
                <c:pt idx="2">
                  <c:v>58.211467066276832</c:v>
                </c:pt>
                <c:pt idx="3">
                  <c:v>47.904998032107287</c:v>
                </c:pt>
                <c:pt idx="4">
                  <c:v>41.098096769640804</c:v>
                </c:pt>
                <c:pt idx="5">
                  <c:v>36.740631636679986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352512"/>
        <c:axId val="224362496"/>
      </c:lineChart>
      <c:catAx>
        <c:axId val="22435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224362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4362496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224352512"/>
        <c:crosses val="autoZero"/>
        <c:crossBetween val="between"/>
        <c:majorUnit val="20"/>
      </c:valAx>
      <c:spPr>
        <a:noFill/>
      </c:spPr>
    </c:plotArea>
    <c:legend>
      <c:legendPos val="b"/>
      <c:layout>
        <c:manualLayout>
          <c:xMode val="edge"/>
          <c:yMode val="edge"/>
          <c:x val="1.3435602967255037E-3"/>
          <c:y val="0.8999314814814815"/>
          <c:w val="0.99865643970327456"/>
          <c:h val="6.506497697204377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71141311728395062"/>
        </c:manualLayout>
      </c:layout>
      <c:lineChart>
        <c:grouping val="standard"/>
        <c:varyColors val="0"/>
        <c:ser>
          <c:idx val="3"/>
          <c:order val="0"/>
          <c:tx>
            <c:strRef>
              <c:f>'EFT Erhvervsfrekvens 1954'!$C$4</c:f>
              <c:strCache>
                <c:ptCount val="1"/>
                <c:pt idx="0">
                  <c:v> Faktisk</c:v>
                </c:pt>
              </c:strCache>
            </c:strRef>
          </c:tx>
          <c:spPr>
            <a:ln w="69850">
              <a:solidFill>
                <a:srgbClr val="C10B20"/>
              </a:solidFill>
              <a:prstDash val="solid"/>
            </a:ln>
          </c:spPr>
          <c:marker>
            <c:symbol val="none"/>
          </c:marker>
          <c:cat>
            <c:numRef>
              <c:f>'EFT Erhvervsfrekvens 1954'!$A$5:$A$10</c:f>
              <c:numCache>
                <c:formatCode>General</c:formatCode>
                <c:ptCount val="6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64</c:v>
                </c:pt>
              </c:numCache>
            </c:numRef>
          </c:cat>
          <c:val>
            <c:numRef>
              <c:f>'EFT Erhvervsfrekvens 1954'!$C$5:$C$10</c:f>
              <c:numCache>
                <c:formatCode>0.00</c:formatCode>
                <c:ptCount val="6"/>
                <c:pt idx="0">
                  <c:v>78.364188993052096</c:v>
                </c:pt>
                <c:pt idx="1">
                  <c:v>74.043403360311359</c:v>
                </c:pt>
                <c:pt idx="2">
                  <c:v>62.289481486034489</c:v>
                </c:pt>
                <c:pt idx="3">
                  <c:v>56.261710759449528</c:v>
                </c:pt>
                <c:pt idx="4">
                  <c:v>47.594610207932817</c:v>
                </c:pt>
                <c:pt idx="5">
                  <c:v>43.588544928874157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'EFT Erhvervsfrekvens 1954'!$B$4</c:f>
              <c:strCache>
                <c:ptCount val="1"/>
                <c:pt idx="0">
                  <c:v> Forventet</c:v>
                </c:pt>
              </c:strCache>
            </c:strRef>
          </c:tx>
          <c:spPr>
            <a:ln w="69850">
              <a:solidFill>
                <a:srgbClr val="C10B20"/>
              </a:solidFill>
              <a:prstDash val="sysDash"/>
            </a:ln>
          </c:spPr>
          <c:marker>
            <c:symbol val="none"/>
          </c:marker>
          <c:cat>
            <c:numRef>
              <c:f>'EFT Erhvervsfrekvens 1954'!$A$5:$A$10</c:f>
              <c:numCache>
                <c:formatCode>General</c:formatCode>
                <c:ptCount val="6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64</c:v>
                </c:pt>
              </c:numCache>
            </c:numRef>
          </c:cat>
          <c:val>
            <c:numRef>
              <c:f>'EFT Erhvervsfrekvens 1954'!$B$5:$B$10</c:f>
              <c:numCache>
                <c:formatCode>0.00</c:formatCode>
                <c:ptCount val="6"/>
                <c:pt idx="0">
                  <c:v>78.095219662928358</c:v>
                </c:pt>
                <c:pt idx="1">
                  <c:v>71.017782087782223</c:v>
                </c:pt>
                <c:pt idx="2">
                  <c:v>61.080838703584931</c:v>
                </c:pt>
                <c:pt idx="3">
                  <c:v>53.052742851527171</c:v>
                </c:pt>
                <c:pt idx="4">
                  <c:v>44.735644382972382</c:v>
                </c:pt>
                <c:pt idx="5">
                  <c:v>39.416437161153198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199808"/>
        <c:axId val="224201344"/>
      </c:lineChart>
      <c:catAx>
        <c:axId val="224199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224201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4201344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224199808"/>
        <c:crosses val="autoZero"/>
        <c:crossBetween val="between"/>
        <c:majorUnit val="20"/>
      </c:valAx>
      <c:spPr>
        <a:noFill/>
      </c:spPr>
    </c:plotArea>
    <c:legend>
      <c:legendPos val="b"/>
      <c:layout>
        <c:manualLayout>
          <c:xMode val="edge"/>
          <c:yMode val="edge"/>
          <c:x val="1.3435602967255037E-3"/>
          <c:y val="0.8999314814814815"/>
          <c:w val="0.99865643970327456"/>
          <c:h val="6.506497697204377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71141311728395062"/>
        </c:manualLayout>
      </c:layout>
      <c:lineChart>
        <c:grouping val="standard"/>
        <c:varyColors val="0"/>
        <c:ser>
          <c:idx val="3"/>
          <c:order val="0"/>
          <c:tx>
            <c:strRef>
              <c:f>'EFT Erhvervsfrekvens 1955'!$C$4</c:f>
              <c:strCache>
                <c:ptCount val="1"/>
                <c:pt idx="0">
                  <c:v> Faktisk</c:v>
                </c:pt>
              </c:strCache>
            </c:strRef>
          </c:tx>
          <c:spPr>
            <a:ln w="69850">
              <a:solidFill>
                <a:srgbClr val="C10B20"/>
              </a:solidFill>
              <a:prstDash val="solid"/>
            </a:ln>
          </c:spPr>
          <c:marker>
            <c:symbol val="none"/>
          </c:marker>
          <c:cat>
            <c:numRef>
              <c:f>'EFT Erhvervsfrekvens 1955'!$A$5:$A$10</c:f>
              <c:numCache>
                <c:formatCode>General</c:formatCode>
                <c:ptCount val="6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64</c:v>
                </c:pt>
              </c:numCache>
            </c:numRef>
          </c:cat>
          <c:val>
            <c:numRef>
              <c:f>'EFT Erhvervsfrekvens 1955'!$C$5:$C$10</c:f>
              <c:numCache>
                <c:formatCode>0.00</c:formatCode>
                <c:ptCount val="6"/>
                <c:pt idx="0">
                  <c:v>79.057387798888669</c:v>
                </c:pt>
                <c:pt idx="1">
                  <c:v>77.719680573569917</c:v>
                </c:pt>
                <c:pt idx="2">
                  <c:v>73.469935202508566</c:v>
                </c:pt>
                <c:pt idx="3">
                  <c:v>59.013385301014992</c:v>
                </c:pt>
                <c:pt idx="4">
                  <c:v>54.033729716678565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'EFT Erhvervsfrekvens 1955'!$B$4</c:f>
              <c:strCache>
                <c:ptCount val="1"/>
                <c:pt idx="0">
                  <c:v> Forventet</c:v>
                </c:pt>
              </c:strCache>
            </c:strRef>
          </c:tx>
          <c:spPr>
            <a:ln w="69850">
              <a:solidFill>
                <a:srgbClr val="C10B20"/>
              </a:solidFill>
              <a:prstDash val="sysDash"/>
            </a:ln>
          </c:spPr>
          <c:marker>
            <c:symbol val="none"/>
          </c:marker>
          <c:cat>
            <c:numRef>
              <c:f>'EFT Erhvervsfrekvens 1955'!$A$5:$A$10</c:f>
              <c:numCache>
                <c:formatCode>General</c:formatCode>
                <c:ptCount val="6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64</c:v>
                </c:pt>
              </c:numCache>
            </c:numRef>
          </c:cat>
          <c:val>
            <c:numRef>
              <c:f>'EFT Erhvervsfrekvens 1955'!$B$5:$B$10</c:f>
              <c:numCache>
                <c:formatCode>0.00</c:formatCode>
                <c:ptCount val="6"/>
                <c:pt idx="0">
                  <c:v>78.905333910458737</c:v>
                </c:pt>
                <c:pt idx="1">
                  <c:v>78.04979779051088</c:v>
                </c:pt>
                <c:pt idx="2">
                  <c:v>71.355231143832157</c:v>
                </c:pt>
                <c:pt idx="3">
                  <c:v>61.842439744671296</c:v>
                </c:pt>
                <c:pt idx="4">
                  <c:v>54.2129813863518</c:v>
                </c:pt>
                <c:pt idx="5">
                  <c:v>46.331805548557867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464896"/>
        <c:axId val="224466432"/>
      </c:lineChart>
      <c:catAx>
        <c:axId val="224464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224466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4466432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224464896"/>
        <c:crosses val="autoZero"/>
        <c:crossBetween val="between"/>
        <c:majorUnit val="20"/>
      </c:valAx>
      <c:spPr>
        <a:noFill/>
      </c:spPr>
    </c:plotArea>
    <c:legend>
      <c:legendPos val="b"/>
      <c:layout>
        <c:manualLayout>
          <c:xMode val="edge"/>
          <c:yMode val="edge"/>
          <c:x val="1.3435602967255037E-3"/>
          <c:y val="0.8999314814814815"/>
          <c:w val="0.99865643970327456"/>
          <c:h val="6.506497697204377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2"/>
          <c:order val="0"/>
          <c:tx>
            <c:strRef>
              <c:f>'INDL Beskæftigelse'!$D$4</c:f>
              <c:strCache>
                <c:ptCount val="1"/>
                <c:pt idx="0">
                  <c:v>hjælpeline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'INDL Beskæftigelse'!$D$5:$D$30</c:f>
              <c:numCache>
                <c:formatCode>0</c:formatCode>
                <c:ptCount val="26"/>
                <c:pt idx="18">
                  <c:v>-99999999999</c:v>
                </c:pt>
                <c:pt idx="19">
                  <c:v>99999999999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'INDL Beskæftigelse'!$B$4</c:f>
              <c:strCache>
                <c:ptCount val="1"/>
                <c:pt idx="0">
                  <c:v> Beskæftigelse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'INDL Beskæftigelse'!$A$5:$A$30</c:f>
              <c:numCache>
                <c:formatCode>General</c:formatCode>
                <c:ptCount val="2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</c:numCache>
            </c:numRef>
          </c:cat>
          <c:val>
            <c:numRef>
              <c:f>'INDL Beskæftigelse'!$B$5:$B$30</c:f>
              <c:numCache>
                <c:formatCode>0</c:formatCode>
                <c:ptCount val="26"/>
                <c:pt idx="0">
                  <c:v>2658.8575030000002</c:v>
                </c:pt>
                <c:pt idx="1">
                  <c:v>2686.6808550000001</c:v>
                </c:pt>
                <c:pt idx="2">
                  <c:v>2690.8127489999997</c:v>
                </c:pt>
                <c:pt idx="3">
                  <c:v>2662.4941739999999</c:v>
                </c:pt>
                <c:pt idx="4">
                  <c:v>2647.3024310000001</c:v>
                </c:pt>
                <c:pt idx="5">
                  <c:v>2684.0298999999995</c:v>
                </c:pt>
                <c:pt idx="6">
                  <c:v>2741.2210660000001</c:v>
                </c:pt>
                <c:pt idx="7">
                  <c:v>2803.7385220000001</c:v>
                </c:pt>
                <c:pt idx="8">
                  <c:v>2835.2181169999999</c:v>
                </c:pt>
                <c:pt idx="9">
                  <c:v>2748.5016779999996</c:v>
                </c:pt>
                <c:pt idx="10">
                  <c:v>2684.691718</c:v>
                </c:pt>
                <c:pt idx="11">
                  <c:v>2688.8735649999999</c:v>
                </c:pt>
                <c:pt idx="12">
                  <c:v>2675.0057230000002</c:v>
                </c:pt>
                <c:pt idx="13">
                  <c:v>2674.7866840000002</c:v>
                </c:pt>
                <c:pt idx="14">
                  <c:v>2700.9312200000004</c:v>
                </c:pt>
                <c:pt idx="15">
                  <c:v>2737.2614570000005</c:v>
                </c:pt>
                <c:pt idx="16">
                  <c:v>2777.5377479999997</c:v>
                </c:pt>
                <c:pt idx="17">
                  <c:v>2823.2371599999997</c:v>
                </c:pt>
                <c:pt idx="18">
                  <c:v>2874.9227550000005</c:v>
                </c:pt>
                <c:pt idx="19">
                  <c:v>2906.361016344847</c:v>
                </c:pt>
                <c:pt idx="20">
                  <c:v>2917.8180736626382</c:v>
                </c:pt>
                <c:pt idx="21">
                  <c:v>2928.0624743623985</c:v>
                </c:pt>
                <c:pt idx="22">
                  <c:v>2936.4096283184367</c:v>
                </c:pt>
                <c:pt idx="23">
                  <c:v>2946.8569948370441</c:v>
                </c:pt>
                <c:pt idx="24">
                  <c:v>2958.8725597138523</c:v>
                </c:pt>
                <c:pt idx="25">
                  <c:v>2973.0707748074574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'INDL Beskæftigelse'!$C$4</c:f>
              <c:strCache>
                <c:ptCount val="1"/>
                <c:pt idx="0">
                  <c:v> Strukturel</c:v>
                </c:pt>
              </c:strCache>
            </c:strRef>
          </c:tx>
          <c:spPr>
            <a:ln w="69850">
              <a:solidFill>
                <a:srgbClr val="C10B20"/>
              </a:solidFill>
              <a:prstDash val="sysDash"/>
            </a:ln>
          </c:spPr>
          <c:marker>
            <c:symbol val="none"/>
          </c:marker>
          <c:cat>
            <c:numRef>
              <c:f>'INDL Beskæftigelse'!$A$5:$A$30</c:f>
              <c:numCache>
                <c:formatCode>General</c:formatCode>
                <c:ptCount val="2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</c:numCache>
            </c:numRef>
          </c:cat>
          <c:val>
            <c:numRef>
              <c:f>'INDL Beskæftigelse'!$C$5:$C$30</c:f>
              <c:numCache>
                <c:formatCode>0</c:formatCode>
                <c:ptCount val="26"/>
                <c:pt idx="0">
                  <c:v>2593.2994697904805</c:v>
                </c:pt>
                <c:pt idx="1">
                  <c:v>2627.0917498780154</c:v>
                </c:pt>
                <c:pt idx="2">
                  <c:v>2659.5135044768995</c:v>
                </c:pt>
                <c:pt idx="3">
                  <c:v>2698.6355373431438</c:v>
                </c:pt>
                <c:pt idx="4">
                  <c:v>2695.0359083446992</c:v>
                </c:pt>
                <c:pt idx="5">
                  <c:v>2704.7590736050015</c:v>
                </c:pt>
                <c:pt idx="6">
                  <c:v>2701.7417754054763</c:v>
                </c:pt>
                <c:pt idx="7">
                  <c:v>2698.5574837513218</c:v>
                </c:pt>
                <c:pt idx="8">
                  <c:v>2714.0392255925976</c:v>
                </c:pt>
                <c:pt idx="9">
                  <c:v>2769.4850680533109</c:v>
                </c:pt>
                <c:pt idx="10">
                  <c:v>2734.564507117972</c:v>
                </c:pt>
                <c:pt idx="11">
                  <c:v>2723.7867919585246</c:v>
                </c:pt>
                <c:pt idx="12">
                  <c:v>2734.0535202865253</c:v>
                </c:pt>
                <c:pt idx="13">
                  <c:v>2746.6244630841679</c:v>
                </c:pt>
                <c:pt idx="14">
                  <c:v>2744.0853166159318</c:v>
                </c:pt>
                <c:pt idx="15">
                  <c:v>2766.5336300551235</c:v>
                </c:pt>
                <c:pt idx="16">
                  <c:v>2790.373521147877</c:v>
                </c:pt>
                <c:pt idx="17">
                  <c:v>2838.2495420167083</c:v>
                </c:pt>
                <c:pt idx="18">
                  <c:v>2863.3696895030007</c:v>
                </c:pt>
                <c:pt idx="19">
                  <c:v>2884.6747206440623</c:v>
                </c:pt>
                <c:pt idx="20">
                  <c:v>2899.4401957412588</c:v>
                </c:pt>
                <c:pt idx="21">
                  <c:v>2915.5620677804995</c:v>
                </c:pt>
                <c:pt idx="22">
                  <c:v>2934.4036391189029</c:v>
                </c:pt>
                <c:pt idx="23">
                  <c:v>2946.9014486478231</c:v>
                </c:pt>
                <c:pt idx="24">
                  <c:v>2958.8569720157129</c:v>
                </c:pt>
                <c:pt idx="25">
                  <c:v>2973.0837320874734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773056"/>
        <c:axId val="203774592"/>
      </c:lineChart>
      <c:catAx>
        <c:axId val="203773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20377459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203774592"/>
        <c:scaling>
          <c:orientation val="minMax"/>
          <c:max val="3000"/>
          <c:min val="250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203773056"/>
        <c:crosses val="autoZero"/>
        <c:crossBetween val="midCat"/>
        <c:majorUnit val="50"/>
      </c:val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0.86073390964935903"/>
          <c:w val="1"/>
          <c:h val="6.5988150054262298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71141311728395062"/>
        </c:manualLayout>
      </c:layout>
      <c:lineChart>
        <c:grouping val="standard"/>
        <c:varyColors val="0"/>
        <c:ser>
          <c:idx val="3"/>
          <c:order val="0"/>
          <c:tx>
            <c:strRef>
              <c:f>'EFT Erhvervsfrekvens 1956'!$C$4</c:f>
              <c:strCache>
                <c:ptCount val="1"/>
                <c:pt idx="0">
                  <c:v> Faktisk</c:v>
                </c:pt>
              </c:strCache>
            </c:strRef>
          </c:tx>
          <c:spPr>
            <a:ln w="69850">
              <a:solidFill>
                <a:srgbClr val="C10B20"/>
              </a:solidFill>
              <a:prstDash val="solid"/>
            </a:ln>
          </c:spPr>
          <c:marker>
            <c:symbol val="none"/>
          </c:marker>
          <c:cat>
            <c:numRef>
              <c:f>'EFT Erhvervsfrekvens 1956'!$A$5:$A$10</c:f>
              <c:numCache>
                <c:formatCode>General</c:formatCode>
                <c:ptCount val="6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64</c:v>
                </c:pt>
              </c:numCache>
            </c:numRef>
          </c:cat>
          <c:val>
            <c:numRef>
              <c:f>'EFT Erhvervsfrekvens 1956'!$C$5:$C$10</c:f>
              <c:numCache>
                <c:formatCode>0.00</c:formatCode>
                <c:ptCount val="6"/>
                <c:pt idx="0">
                  <c:v>78.606612315920472</c:v>
                </c:pt>
                <c:pt idx="1">
                  <c:v>77.507949507656221</c:v>
                </c:pt>
                <c:pt idx="2">
                  <c:v>76.797796934051121</c:v>
                </c:pt>
                <c:pt idx="3">
                  <c:v>71.595361407995128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'EFT Erhvervsfrekvens 1956'!$B$4</c:f>
              <c:strCache>
                <c:ptCount val="1"/>
                <c:pt idx="0">
                  <c:v> Forventet</c:v>
                </c:pt>
              </c:strCache>
            </c:strRef>
          </c:tx>
          <c:spPr>
            <a:ln w="69850">
              <a:solidFill>
                <a:srgbClr val="C10B20"/>
              </a:solidFill>
              <a:prstDash val="sysDash"/>
            </a:ln>
          </c:spPr>
          <c:marker>
            <c:symbol val="none"/>
          </c:marker>
          <c:cat>
            <c:numRef>
              <c:f>'EFT Erhvervsfrekvens 1956'!$A$5:$A$10</c:f>
              <c:numCache>
                <c:formatCode>General</c:formatCode>
                <c:ptCount val="6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64</c:v>
                </c:pt>
              </c:numCache>
            </c:numRef>
          </c:cat>
          <c:val>
            <c:numRef>
              <c:f>'EFT Erhvervsfrekvens 1956'!$B$5:$B$10</c:f>
              <c:numCache>
                <c:formatCode>0.00</c:formatCode>
                <c:ptCount val="6"/>
                <c:pt idx="0">
                  <c:v>79.121412268595918</c:v>
                </c:pt>
                <c:pt idx="1">
                  <c:v>77.972350980527153</c:v>
                </c:pt>
                <c:pt idx="2">
                  <c:v>77.415347937184293</c:v>
                </c:pt>
                <c:pt idx="3">
                  <c:v>70.305168725157969</c:v>
                </c:pt>
                <c:pt idx="4">
                  <c:v>60.527103099137989</c:v>
                </c:pt>
                <c:pt idx="5">
                  <c:v>51.558438881155709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520832"/>
        <c:axId val="221450624"/>
      </c:lineChart>
      <c:catAx>
        <c:axId val="224520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221450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1450624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224520832"/>
        <c:crosses val="autoZero"/>
        <c:crossBetween val="between"/>
        <c:majorUnit val="20"/>
      </c:valAx>
      <c:spPr>
        <a:noFill/>
      </c:spPr>
    </c:plotArea>
    <c:legend>
      <c:legendPos val="b"/>
      <c:layout>
        <c:manualLayout>
          <c:xMode val="edge"/>
          <c:yMode val="edge"/>
          <c:x val="1.3435602967255037E-3"/>
          <c:y val="0.8999314814814815"/>
          <c:w val="0.99865643970327456"/>
          <c:h val="6.506497697204377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0"/>
          <c:order val="0"/>
          <c:tx>
            <c:strRef>
              <c:f>'UDL DEU forventet vækst'!$B$4</c:f>
              <c:strCache>
                <c:ptCount val="1"/>
                <c:pt idx="0">
                  <c:v> OECD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diamond"/>
            <c:size val="15"/>
            <c:spPr>
              <a:solidFill>
                <a:srgbClr val="C10B20"/>
              </a:solidFill>
              <a:ln>
                <a:noFill/>
              </a:ln>
            </c:spPr>
          </c:marker>
          <c:cat>
            <c:strRef>
              <c:f>'UDL DEU forventet vækst'!$A$5:$A$21</c:f>
              <c:strCache>
                <c:ptCount val="17"/>
                <c:pt idx="0">
                  <c:v>Jan. 2018</c:v>
                </c:pt>
                <c:pt idx="4">
                  <c:v>Maj 2018</c:v>
                </c:pt>
                <c:pt idx="8">
                  <c:v>Sep. 2018</c:v>
                </c:pt>
                <c:pt idx="12">
                  <c:v>Jan. 2019</c:v>
                </c:pt>
                <c:pt idx="16">
                  <c:v>Maj 2019</c:v>
                </c:pt>
              </c:strCache>
            </c:strRef>
          </c:cat>
          <c:val>
            <c:numRef>
              <c:f>'UDL DEU forventet vækst'!$B$5:$B$21</c:f>
              <c:numCache>
                <c:formatCode>0.0</c:formatCode>
                <c:ptCount val="17"/>
                <c:pt idx="2">
                  <c:v>2.2000000000000002</c:v>
                </c:pt>
                <c:pt idx="4">
                  <c:v>2.1348552528067</c:v>
                </c:pt>
                <c:pt idx="8" formatCode="0.00">
                  <c:v>1.8</c:v>
                </c:pt>
                <c:pt idx="10" formatCode="0.00">
                  <c:v>1.6078576564394709</c:v>
                </c:pt>
                <c:pt idx="16" formatCode="0.00">
                  <c:v>0.74378261792142908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'UDL DEU forventet vækst'!$C$4</c:f>
              <c:strCache>
                <c:ptCount val="1"/>
                <c:pt idx="0">
                  <c:v> IMF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diamond"/>
            <c:size val="15"/>
            <c:spPr>
              <a:solidFill>
                <a:srgbClr val="AAA631"/>
              </a:solidFill>
              <a:ln>
                <a:noFill/>
              </a:ln>
            </c:spPr>
          </c:marker>
          <c:cat>
            <c:strRef>
              <c:f>'UDL DEU forventet vækst'!$A$5:$A$21</c:f>
              <c:strCache>
                <c:ptCount val="17"/>
                <c:pt idx="0">
                  <c:v>Jan. 2018</c:v>
                </c:pt>
                <c:pt idx="4">
                  <c:v>Maj 2018</c:v>
                </c:pt>
                <c:pt idx="8">
                  <c:v>Sep. 2018</c:v>
                </c:pt>
                <c:pt idx="12">
                  <c:v>Jan. 2019</c:v>
                </c:pt>
                <c:pt idx="16">
                  <c:v>Maj 2019</c:v>
                </c:pt>
              </c:strCache>
            </c:strRef>
          </c:cat>
          <c:val>
            <c:numRef>
              <c:f>'UDL DEU forventet vækst'!$C$5:$C$21</c:f>
              <c:numCache>
                <c:formatCode>0.0</c:formatCode>
                <c:ptCount val="17"/>
                <c:pt idx="0">
                  <c:v>2</c:v>
                </c:pt>
                <c:pt idx="3">
                  <c:v>2.0110000000000001</c:v>
                </c:pt>
                <c:pt idx="6" formatCode="0.00">
                  <c:v>2.1</c:v>
                </c:pt>
                <c:pt idx="9" formatCode="0.00">
                  <c:v>1.8580000000000001</c:v>
                </c:pt>
                <c:pt idx="12" formatCode="0.00">
                  <c:v>1.6</c:v>
                </c:pt>
                <c:pt idx="15" formatCode="0.00">
                  <c:v>0.754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'UDL DEU forventet vækst'!$D$4</c:f>
              <c:strCache>
                <c:ptCount val="1"/>
                <c:pt idx="0">
                  <c:v> EU-Kommissionen</c:v>
                </c:pt>
              </c:strCache>
            </c:strRef>
          </c:tx>
          <c:spPr>
            <a:ln w="69850">
              <a:solidFill>
                <a:srgbClr val="5C6062"/>
              </a:solidFill>
            </a:ln>
          </c:spPr>
          <c:marker>
            <c:symbol val="diamond"/>
            <c:size val="15"/>
            <c:spPr>
              <a:solidFill>
                <a:srgbClr val="5C6062"/>
              </a:solidFill>
              <a:ln>
                <a:noFill/>
              </a:ln>
            </c:spPr>
          </c:marker>
          <c:cat>
            <c:strRef>
              <c:f>'UDL DEU forventet vækst'!$A$5:$A$21</c:f>
              <c:strCache>
                <c:ptCount val="17"/>
                <c:pt idx="0">
                  <c:v>Jan. 2018</c:v>
                </c:pt>
                <c:pt idx="4">
                  <c:v>Maj 2018</c:v>
                </c:pt>
                <c:pt idx="8">
                  <c:v>Sep. 2018</c:v>
                </c:pt>
                <c:pt idx="12">
                  <c:v>Jan. 2019</c:v>
                </c:pt>
                <c:pt idx="16">
                  <c:v>Maj 2019</c:v>
                </c:pt>
              </c:strCache>
            </c:strRef>
          </c:cat>
          <c:val>
            <c:numRef>
              <c:f>'UDL DEU forventet vækst'!$D$5:$D$21</c:f>
              <c:numCache>
                <c:formatCode>0.0</c:formatCode>
                <c:ptCount val="17"/>
                <c:pt idx="4">
                  <c:v>2.1</c:v>
                </c:pt>
                <c:pt idx="10" formatCode="0.00">
                  <c:v>1.8</c:v>
                </c:pt>
                <c:pt idx="13" formatCode="0.00">
                  <c:v>1.1000000000000001</c:v>
                </c:pt>
                <c:pt idx="16" formatCode="0.00">
                  <c:v>0.5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'UDL DEU forventet vækst'!$E$4</c:f>
              <c:strCache>
                <c:ptCount val="1"/>
                <c:pt idx="0">
                  <c:v> Consensus</c:v>
                </c:pt>
              </c:strCache>
            </c:strRef>
          </c:tx>
          <c:spPr>
            <a:ln w="69850">
              <a:solidFill>
                <a:srgbClr val="D35462"/>
              </a:solidFill>
            </a:ln>
          </c:spPr>
          <c:marker>
            <c:symbol val="diamond"/>
            <c:size val="16"/>
            <c:spPr>
              <a:solidFill>
                <a:srgbClr val="D35462"/>
              </a:solidFill>
              <a:ln>
                <a:noFill/>
              </a:ln>
            </c:spPr>
          </c:marker>
          <c:cat>
            <c:strRef>
              <c:f>'UDL DEU forventet vækst'!$A$5:$A$21</c:f>
              <c:strCache>
                <c:ptCount val="17"/>
                <c:pt idx="0">
                  <c:v>Jan. 2018</c:v>
                </c:pt>
                <c:pt idx="4">
                  <c:v>Maj 2018</c:v>
                </c:pt>
                <c:pt idx="8">
                  <c:v>Sep. 2018</c:v>
                </c:pt>
                <c:pt idx="12">
                  <c:v>Jan. 2019</c:v>
                </c:pt>
                <c:pt idx="16">
                  <c:v>Maj 2019</c:v>
                </c:pt>
              </c:strCache>
            </c:strRef>
          </c:cat>
          <c:val>
            <c:numRef>
              <c:f>'UDL DEU forventet vækst'!$E$5:$E$21</c:f>
              <c:numCache>
                <c:formatCode>0.00</c:formatCode>
                <c:ptCount val="17"/>
                <c:pt idx="0">
                  <c:v>1.8</c:v>
                </c:pt>
                <c:pt idx="1">
                  <c:v>1.9</c:v>
                </c:pt>
                <c:pt idx="2">
                  <c:v>1.9</c:v>
                </c:pt>
                <c:pt idx="3">
                  <c:v>1.9</c:v>
                </c:pt>
                <c:pt idx="4">
                  <c:v>1.9</c:v>
                </c:pt>
                <c:pt idx="5">
                  <c:v>1.8</c:v>
                </c:pt>
                <c:pt idx="6">
                  <c:v>1.7</c:v>
                </c:pt>
                <c:pt idx="7">
                  <c:v>1.7</c:v>
                </c:pt>
                <c:pt idx="8">
                  <c:v>1.7</c:v>
                </c:pt>
                <c:pt idx="9">
                  <c:v>1.7</c:v>
                </c:pt>
                <c:pt idx="10">
                  <c:v>1.6</c:v>
                </c:pt>
                <c:pt idx="11">
                  <c:v>1.5</c:v>
                </c:pt>
                <c:pt idx="12">
                  <c:v>1.4</c:v>
                </c:pt>
                <c:pt idx="13">
                  <c:v>1.2</c:v>
                </c:pt>
                <c:pt idx="14">
                  <c:v>1</c:v>
                </c:pt>
                <c:pt idx="15">
                  <c:v>0.8</c:v>
                </c:pt>
                <c:pt idx="16">
                  <c:v>0.8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423104"/>
        <c:axId val="223437568"/>
      </c:lineChart>
      <c:catAx>
        <c:axId val="223423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2234375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23437568"/>
        <c:scaling>
          <c:orientation val="minMax"/>
          <c:max val="3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1"/>
        <c:majorTickMark val="out"/>
        <c:minorTickMark val="none"/>
        <c:tickLblPos val="nextTo"/>
        <c:spPr>
          <a:noFill/>
          <a:ln w="31750">
            <a:noFill/>
          </a:ln>
        </c:spPr>
        <c:crossAx val="223423104"/>
        <c:crosses val="autoZero"/>
        <c:crossBetween val="midCat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91199865686063297"/>
          <c:w val="1"/>
          <c:h val="8.800119363587558E-2"/>
        </c:manualLayout>
      </c:layout>
      <c:overlay val="0"/>
    </c:legend>
    <c:plotVisOnly val="1"/>
    <c:dispBlanksAs val="span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0"/>
          <c:order val="0"/>
          <c:tx>
            <c:strRef>
              <c:f>'UDL USA forventet vækst'!$B$4</c:f>
              <c:strCache>
                <c:ptCount val="1"/>
                <c:pt idx="0">
                  <c:v> OECD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diamond"/>
            <c:size val="15"/>
            <c:spPr>
              <a:solidFill>
                <a:srgbClr val="C10B20"/>
              </a:solidFill>
              <a:ln>
                <a:noFill/>
              </a:ln>
            </c:spPr>
          </c:marker>
          <c:cat>
            <c:strRef>
              <c:f>'UDL USA forventet vækst'!$A$5:$A$21</c:f>
              <c:strCache>
                <c:ptCount val="17"/>
                <c:pt idx="0">
                  <c:v>Jan. 2018</c:v>
                </c:pt>
                <c:pt idx="4">
                  <c:v>Maj 2018</c:v>
                </c:pt>
                <c:pt idx="8">
                  <c:v>Sep. 2018</c:v>
                </c:pt>
                <c:pt idx="12">
                  <c:v>Jan. 2019</c:v>
                </c:pt>
                <c:pt idx="16">
                  <c:v>Maj 2019</c:v>
                </c:pt>
              </c:strCache>
            </c:strRef>
          </c:cat>
          <c:val>
            <c:numRef>
              <c:f>'UDL USA forventet vækst'!$B$5:$B$21</c:f>
              <c:numCache>
                <c:formatCode>0.0</c:formatCode>
                <c:ptCount val="17"/>
                <c:pt idx="2">
                  <c:v>2.8</c:v>
                </c:pt>
                <c:pt idx="4">
                  <c:v>2.7755488742157164</c:v>
                </c:pt>
                <c:pt idx="8" formatCode="0.00">
                  <c:v>2.7</c:v>
                </c:pt>
                <c:pt idx="10" formatCode="0.00">
                  <c:v>2.7145579192373592</c:v>
                </c:pt>
                <c:pt idx="16" formatCode="0.00">
                  <c:v>2.8200882883309797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'UDL USA forventet vækst'!$C$4</c:f>
              <c:strCache>
                <c:ptCount val="1"/>
                <c:pt idx="0">
                  <c:v> IMF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diamond"/>
            <c:size val="15"/>
            <c:spPr>
              <a:solidFill>
                <a:srgbClr val="AAA631"/>
              </a:solidFill>
              <a:ln>
                <a:noFill/>
              </a:ln>
            </c:spPr>
          </c:marker>
          <c:cat>
            <c:strRef>
              <c:f>'UDL USA forventet vækst'!$A$5:$A$21</c:f>
              <c:strCache>
                <c:ptCount val="17"/>
                <c:pt idx="0">
                  <c:v>Jan. 2018</c:v>
                </c:pt>
                <c:pt idx="4">
                  <c:v>Maj 2018</c:v>
                </c:pt>
                <c:pt idx="8">
                  <c:v>Sep. 2018</c:v>
                </c:pt>
                <c:pt idx="12">
                  <c:v>Jan. 2019</c:v>
                </c:pt>
                <c:pt idx="16">
                  <c:v>Maj 2019</c:v>
                </c:pt>
              </c:strCache>
            </c:strRef>
          </c:cat>
          <c:val>
            <c:numRef>
              <c:f>'UDL USA forventet vækst'!$C$5:$C$21</c:f>
              <c:numCache>
                <c:formatCode>0.0</c:formatCode>
                <c:ptCount val="17"/>
                <c:pt idx="0">
                  <c:v>2.5</c:v>
                </c:pt>
                <c:pt idx="3">
                  <c:v>2.66</c:v>
                </c:pt>
                <c:pt idx="6" formatCode="0.00">
                  <c:v>2.7</c:v>
                </c:pt>
                <c:pt idx="9" formatCode="0.00">
                  <c:v>2.5409999999999999</c:v>
                </c:pt>
                <c:pt idx="12" formatCode="0.00">
                  <c:v>2.5</c:v>
                </c:pt>
                <c:pt idx="15" formatCode="0.00">
                  <c:v>2.331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'UDL USA forventet vækst'!$D$4</c:f>
              <c:strCache>
                <c:ptCount val="1"/>
                <c:pt idx="0">
                  <c:v> EU-Kommissionen</c:v>
                </c:pt>
              </c:strCache>
            </c:strRef>
          </c:tx>
          <c:spPr>
            <a:ln w="69850">
              <a:solidFill>
                <a:srgbClr val="5C6062"/>
              </a:solidFill>
            </a:ln>
          </c:spPr>
          <c:marker>
            <c:symbol val="diamond"/>
            <c:size val="15"/>
            <c:spPr>
              <a:solidFill>
                <a:srgbClr val="5C6062"/>
              </a:solidFill>
              <a:ln>
                <a:noFill/>
              </a:ln>
            </c:spPr>
          </c:marker>
          <c:cat>
            <c:strRef>
              <c:f>'UDL USA forventet vækst'!$A$5:$A$21</c:f>
              <c:strCache>
                <c:ptCount val="17"/>
                <c:pt idx="0">
                  <c:v>Jan. 2018</c:v>
                </c:pt>
                <c:pt idx="4">
                  <c:v>Maj 2018</c:v>
                </c:pt>
                <c:pt idx="8">
                  <c:v>Sep. 2018</c:v>
                </c:pt>
                <c:pt idx="12">
                  <c:v>Jan. 2019</c:v>
                </c:pt>
                <c:pt idx="16">
                  <c:v>Maj 2019</c:v>
                </c:pt>
              </c:strCache>
            </c:strRef>
          </c:cat>
          <c:val>
            <c:numRef>
              <c:f>'UDL USA forventet vækst'!$D$5:$D$21</c:f>
              <c:numCache>
                <c:formatCode>0.0</c:formatCode>
                <c:ptCount val="17"/>
                <c:pt idx="4">
                  <c:v>2.7</c:v>
                </c:pt>
                <c:pt idx="10" formatCode="0.00">
                  <c:v>2.6</c:v>
                </c:pt>
                <c:pt idx="13" formatCode="0.00">
                  <c:v>2.6</c:v>
                </c:pt>
                <c:pt idx="16" formatCode="0.00">
                  <c:v>2.4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'UDL USA forventet vækst'!$E$4</c:f>
              <c:strCache>
                <c:ptCount val="1"/>
                <c:pt idx="0">
                  <c:v> Consensus</c:v>
                </c:pt>
              </c:strCache>
            </c:strRef>
          </c:tx>
          <c:spPr>
            <a:ln w="69850">
              <a:solidFill>
                <a:srgbClr val="D35462"/>
              </a:solidFill>
            </a:ln>
          </c:spPr>
          <c:marker>
            <c:symbol val="diamond"/>
            <c:size val="16"/>
            <c:spPr>
              <a:solidFill>
                <a:srgbClr val="D35462"/>
              </a:solidFill>
              <a:ln>
                <a:noFill/>
              </a:ln>
            </c:spPr>
          </c:marker>
          <c:cat>
            <c:strRef>
              <c:f>'UDL USA forventet vækst'!$A$5:$A$21</c:f>
              <c:strCache>
                <c:ptCount val="17"/>
                <c:pt idx="0">
                  <c:v>Jan. 2018</c:v>
                </c:pt>
                <c:pt idx="4">
                  <c:v>Maj 2018</c:v>
                </c:pt>
                <c:pt idx="8">
                  <c:v>Sep. 2018</c:v>
                </c:pt>
                <c:pt idx="12">
                  <c:v>Jan. 2019</c:v>
                </c:pt>
                <c:pt idx="16">
                  <c:v>Maj 2019</c:v>
                </c:pt>
              </c:strCache>
            </c:strRef>
          </c:cat>
          <c:val>
            <c:numRef>
              <c:f>'UDL USA forventet vækst'!$E$5:$E$21</c:f>
              <c:numCache>
                <c:formatCode>0.00</c:formatCode>
                <c:ptCount val="17"/>
                <c:pt idx="0">
                  <c:v>2.4</c:v>
                </c:pt>
                <c:pt idx="1">
                  <c:v>2.4</c:v>
                </c:pt>
                <c:pt idx="2">
                  <c:v>2.6</c:v>
                </c:pt>
                <c:pt idx="3">
                  <c:v>2.6</c:v>
                </c:pt>
                <c:pt idx="4">
                  <c:v>2.6</c:v>
                </c:pt>
                <c:pt idx="5">
                  <c:v>2.6</c:v>
                </c:pt>
                <c:pt idx="6">
                  <c:v>2.6</c:v>
                </c:pt>
                <c:pt idx="7">
                  <c:v>2.6</c:v>
                </c:pt>
                <c:pt idx="8">
                  <c:v>2.6</c:v>
                </c:pt>
                <c:pt idx="9">
                  <c:v>2.6</c:v>
                </c:pt>
                <c:pt idx="10">
                  <c:v>2.7</c:v>
                </c:pt>
                <c:pt idx="11">
                  <c:v>2.6</c:v>
                </c:pt>
                <c:pt idx="12">
                  <c:v>2.5</c:v>
                </c:pt>
                <c:pt idx="13">
                  <c:v>2.5</c:v>
                </c:pt>
                <c:pt idx="14">
                  <c:v>2.4</c:v>
                </c:pt>
                <c:pt idx="15">
                  <c:v>2.4</c:v>
                </c:pt>
                <c:pt idx="16">
                  <c:v>2.6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476736"/>
        <c:axId val="224068736"/>
      </c:lineChart>
      <c:catAx>
        <c:axId val="223476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2240687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24068736"/>
        <c:scaling>
          <c:orientation val="minMax"/>
          <c:max val="3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1"/>
        <c:majorTickMark val="out"/>
        <c:minorTickMark val="none"/>
        <c:tickLblPos val="nextTo"/>
        <c:spPr>
          <a:noFill/>
          <a:ln w="31750">
            <a:noFill/>
          </a:ln>
        </c:spPr>
        <c:crossAx val="223476736"/>
        <c:crosses val="autoZero"/>
        <c:crossBetween val="midCat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91199865686063297"/>
          <c:w val="0.99769984702065728"/>
          <c:h val="8.800119363587558E-2"/>
        </c:manualLayout>
      </c:layout>
      <c:overlay val="0"/>
    </c:legend>
    <c:plotVisOnly val="1"/>
    <c:dispBlanksAs val="span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'UDL USA forventet vækst'!#REF!</c:f>
              <c:strCache>
                <c:ptCount val="1"/>
                <c:pt idx="0">
                  <c:v> OECD</c:v>
                </c:pt>
              </c:strCache>
            </c:strRef>
          </c:tx>
          <c:marker>
            <c:symbol val="none"/>
          </c:marker>
          <c:cat>
            <c:strRef>
              <c:f>'UDL USA forventet vækst'!#REF!</c:f>
              <c:strCache>
                <c:ptCount val="17"/>
                <c:pt idx="0">
                  <c:v>2018m1</c:v>
                </c:pt>
                <c:pt idx="1">
                  <c:v>2018m2</c:v>
                </c:pt>
                <c:pt idx="2">
                  <c:v>2018m3</c:v>
                </c:pt>
                <c:pt idx="3">
                  <c:v>2018m4</c:v>
                </c:pt>
                <c:pt idx="4">
                  <c:v>2018m5</c:v>
                </c:pt>
                <c:pt idx="5">
                  <c:v>2018m6</c:v>
                </c:pt>
                <c:pt idx="6">
                  <c:v>2018m7</c:v>
                </c:pt>
                <c:pt idx="7">
                  <c:v>2018m8</c:v>
                </c:pt>
                <c:pt idx="8">
                  <c:v>2018m9</c:v>
                </c:pt>
                <c:pt idx="9">
                  <c:v>2018m10</c:v>
                </c:pt>
                <c:pt idx="10">
                  <c:v>2018m11</c:v>
                </c:pt>
                <c:pt idx="11">
                  <c:v>2018m12</c:v>
                </c:pt>
                <c:pt idx="12">
                  <c:v>2019m1</c:v>
                </c:pt>
                <c:pt idx="13">
                  <c:v>2019m2</c:v>
                </c:pt>
                <c:pt idx="14">
                  <c:v>2019m3</c:v>
                </c:pt>
                <c:pt idx="15">
                  <c:v>2019m4</c:v>
                </c:pt>
                <c:pt idx="16">
                  <c:v>2019m5</c:v>
                </c:pt>
              </c:strCache>
            </c:strRef>
          </c:cat>
          <c:val>
            <c:numRef>
              <c:f>'UDL USA forventet vækst'!#REF!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2.8</c:v>
                </c:pt>
                <c:pt idx="3">
                  <c:v>0</c:v>
                </c:pt>
                <c:pt idx="4">
                  <c:v>2.7755488742157164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2.7</c:v>
                </c:pt>
                <c:pt idx="9" formatCode="0.00">
                  <c:v>#N/A</c:v>
                </c:pt>
                <c:pt idx="10" formatCode="0.00">
                  <c:v>2.7145579192373592</c:v>
                </c:pt>
                <c:pt idx="11" formatCode="0.00">
                  <c:v>0</c:v>
                </c:pt>
                <c:pt idx="12" formatCode="0.00">
                  <c:v>0</c:v>
                </c:pt>
                <c:pt idx="13" formatCode="0.00">
                  <c:v>0</c:v>
                </c:pt>
                <c:pt idx="14" formatCode="0.00">
                  <c:v>0</c:v>
                </c:pt>
                <c:pt idx="15" formatCode="0.00">
                  <c:v>0</c:v>
                </c:pt>
                <c:pt idx="16" formatCode="0.00">
                  <c:v>2.8200882883309797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'UDL USA forventet vækst'!#REF!</c:f>
              <c:strCache>
                <c:ptCount val="1"/>
                <c:pt idx="0">
                  <c:v> IMF</c:v>
                </c:pt>
              </c:strCache>
            </c:strRef>
          </c:tx>
          <c:marker>
            <c:symbol val="none"/>
          </c:marker>
          <c:cat>
            <c:strRef>
              <c:f>'UDL USA forventet vækst'!#REF!</c:f>
              <c:strCache>
                <c:ptCount val="17"/>
                <c:pt idx="0">
                  <c:v>2018m1</c:v>
                </c:pt>
                <c:pt idx="1">
                  <c:v>2018m2</c:v>
                </c:pt>
                <c:pt idx="2">
                  <c:v>2018m3</c:v>
                </c:pt>
                <c:pt idx="3">
                  <c:v>2018m4</c:v>
                </c:pt>
                <c:pt idx="4">
                  <c:v>2018m5</c:v>
                </c:pt>
                <c:pt idx="5">
                  <c:v>2018m6</c:v>
                </c:pt>
                <c:pt idx="6">
                  <c:v>2018m7</c:v>
                </c:pt>
                <c:pt idx="7">
                  <c:v>2018m8</c:v>
                </c:pt>
                <c:pt idx="8">
                  <c:v>2018m9</c:v>
                </c:pt>
                <c:pt idx="9">
                  <c:v>2018m10</c:v>
                </c:pt>
                <c:pt idx="10">
                  <c:v>2018m11</c:v>
                </c:pt>
                <c:pt idx="11">
                  <c:v>2018m12</c:v>
                </c:pt>
                <c:pt idx="12">
                  <c:v>2019m1</c:v>
                </c:pt>
                <c:pt idx="13">
                  <c:v>2019m2</c:v>
                </c:pt>
                <c:pt idx="14">
                  <c:v>2019m3</c:v>
                </c:pt>
                <c:pt idx="15">
                  <c:v>2019m4</c:v>
                </c:pt>
                <c:pt idx="16">
                  <c:v>2019m5</c:v>
                </c:pt>
              </c:strCache>
            </c:strRef>
          </c:cat>
          <c:val>
            <c:numRef>
              <c:f>'UDL USA forventet vækst'!#REF!</c:f>
              <c:numCache>
                <c:formatCode>0.00</c:formatCode>
                <c:ptCount val="17"/>
                <c:pt idx="0">
                  <c:v>2.5</c:v>
                </c:pt>
                <c:pt idx="1">
                  <c:v>0</c:v>
                </c:pt>
                <c:pt idx="2">
                  <c:v>0</c:v>
                </c:pt>
                <c:pt idx="3">
                  <c:v>2.66</c:v>
                </c:pt>
                <c:pt idx="4">
                  <c:v>0</c:v>
                </c:pt>
                <c:pt idx="5">
                  <c:v>0</c:v>
                </c:pt>
                <c:pt idx="6">
                  <c:v>2.7</c:v>
                </c:pt>
                <c:pt idx="7">
                  <c:v>0</c:v>
                </c:pt>
                <c:pt idx="8">
                  <c:v>#N/A</c:v>
                </c:pt>
                <c:pt idx="9">
                  <c:v>2.5409999999999999</c:v>
                </c:pt>
                <c:pt idx="10">
                  <c:v>0</c:v>
                </c:pt>
                <c:pt idx="11">
                  <c:v>0</c:v>
                </c:pt>
                <c:pt idx="12">
                  <c:v>2.5</c:v>
                </c:pt>
                <c:pt idx="13">
                  <c:v>0</c:v>
                </c:pt>
                <c:pt idx="14">
                  <c:v>0</c:v>
                </c:pt>
                <c:pt idx="15">
                  <c:v>2.331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'UDL USA forventet vækst'!#REF!</c:f>
              <c:strCache>
                <c:ptCount val="1"/>
                <c:pt idx="0">
                  <c:v> EC</c:v>
                </c:pt>
              </c:strCache>
            </c:strRef>
          </c:tx>
          <c:marker>
            <c:symbol val="none"/>
          </c:marker>
          <c:cat>
            <c:strRef>
              <c:f>'UDL USA forventet vækst'!#REF!</c:f>
              <c:strCache>
                <c:ptCount val="17"/>
                <c:pt idx="0">
                  <c:v>2018m1</c:v>
                </c:pt>
                <c:pt idx="1">
                  <c:v>2018m2</c:v>
                </c:pt>
                <c:pt idx="2">
                  <c:v>2018m3</c:v>
                </c:pt>
                <c:pt idx="3">
                  <c:v>2018m4</c:v>
                </c:pt>
                <c:pt idx="4">
                  <c:v>2018m5</c:v>
                </c:pt>
                <c:pt idx="5">
                  <c:v>2018m6</c:v>
                </c:pt>
                <c:pt idx="6">
                  <c:v>2018m7</c:v>
                </c:pt>
                <c:pt idx="7">
                  <c:v>2018m8</c:v>
                </c:pt>
                <c:pt idx="8">
                  <c:v>2018m9</c:v>
                </c:pt>
                <c:pt idx="9">
                  <c:v>2018m10</c:v>
                </c:pt>
                <c:pt idx="10">
                  <c:v>2018m11</c:v>
                </c:pt>
                <c:pt idx="11">
                  <c:v>2018m12</c:v>
                </c:pt>
                <c:pt idx="12">
                  <c:v>2019m1</c:v>
                </c:pt>
                <c:pt idx="13">
                  <c:v>2019m2</c:v>
                </c:pt>
                <c:pt idx="14">
                  <c:v>2019m3</c:v>
                </c:pt>
                <c:pt idx="15">
                  <c:v>2019m4</c:v>
                </c:pt>
                <c:pt idx="16">
                  <c:v>2019m5</c:v>
                </c:pt>
              </c:strCache>
            </c:strRef>
          </c:cat>
          <c:val>
            <c:numRef>
              <c:f>'UDL USA forventet vækst'!#REF!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  <c:pt idx="3">
                  <c:v>0</c:v>
                </c:pt>
                <c:pt idx="4">
                  <c:v>2.7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#N/A</c:v>
                </c:pt>
                <c:pt idx="10">
                  <c:v>2.6</c:v>
                </c:pt>
                <c:pt idx="11">
                  <c:v>0</c:v>
                </c:pt>
                <c:pt idx="12">
                  <c:v>0</c:v>
                </c:pt>
                <c:pt idx="13">
                  <c:v>2.6</c:v>
                </c:pt>
                <c:pt idx="14">
                  <c:v>0</c:v>
                </c:pt>
                <c:pt idx="15">
                  <c:v>0</c:v>
                </c:pt>
                <c:pt idx="16">
                  <c:v>2.4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'UDL USA forventet vækst'!#REF!</c:f>
              <c:strCache>
                <c:ptCount val="1"/>
                <c:pt idx="0">
                  <c:v> Consensus</c:v>
                </c:pt>
              </c:strCache>
            </c:strRef>
          </c:tx>
          <c:marker>
            <c:symbol val="none"/>
          </c:marker>
          <c:cat>
            <c:strRef>
              <c:f>'UDL USA forventet vækst'!#REF!</c:f>
              <c:strCache>
                <c:ptCount val="17"/>
                <c:pt idx="0">
                  <c:v>2018m1</c:v>
                </c:pt>
                <c:pt idx="1">
                  <c:v>2018m2</c:v>
                </c:pt>
                <c:pt idx="2">
                  <c:v>2018m3</c:v>
                </c:pt>
                <c:pt idx="3">
                  <c:v>2018m4</c:v>
                </c:pt>
                <c:pt idx="4">
                  <c:v>2018m5</c:v>
                </c:pt>
                <c:pt idx="5">
                  <c:v>2018m6</c:v>
                </c:pt>
                <c:pt idx="6">
                  <c:v>2018m7</c:v>
                </c:pt>
                <c:pt idx="7">
                  <c:v>2018m8</c:v>
                </c:pt>
                <c:pt idx="8">
                  <c:v>2018m9</c:v>
                </c:pt>
                <c:pt idx="9">
                  <c:v>2018m10</c:v>
                </c:pt>
                <c:pt idx="10">
                  <c:v>2018m11</c:v>
                </c:pt>
                <c:pt idx="11">
                  <c:v>2018m12</c:v>
                </c:pt>
                <c:pt idx="12">
                  <c:v>2019m1</c:v>
                </c:pt>
                <c:pt idx="13">
                  <c:v>2019m2</c:v>
                </c:pt>
                <c:pt idx="14">
                  <c:v>2019m3</c:v>
                </c:pt>
                <c:pt idx="15">
                  <c:v>2019m4</c:v>
                </c:pt>
                <c:pt idx="16">
                  <c:v>2019m5</c:v>
                </c:pt>
              </c:strCache>
            </c:strRef>
          </c:cat>
          <c:val>
            <c:numRef>
              <c:f>'UDL USA forventet vækst'!#REF!</c:f>
              <c:numCache>
                <c:formatCode>General</c:formatCode>
                <c:ptCount val="17"/>
                <c:pt idx="0">
                  <c:v>2.4</c:v>
                </c:pt>
                <c:pt idx="1">
                  <c:v>2.4</c:v>
                </c:pt>
                <c:pt idx="2">
                  <c:v>2.6</c:v>
                </c:pt>
                <c:pt idx="3">
                  <c:v>2.6</c:v>
                </c:pt>
                <c:pt idx="4">
                  <c:v>2.6</c:v>
                </c:pt>
                <c:pt idx="5">
                  <c:v>2.6</c:v>
                </c:pt>
                <c:pt idx="6">
                  <c:v>2.6</c:v>
                </c:pt>
                <c:pt idx="7">
                  <c:v>2.6</c:v>
                </c:pt>
                <c:pt idx="8">
                  <c:v>2.6</c:v>
                </c:pt>
                <c:pt idx="9">
                  <c:v>2.6</c:v>
                </c:pt>
                <c:pt idx="10">
                  <c:v>2.7</c:v>
                </c:pt>
                <c:pt idx="11">
                  <c:v>2.6</c:v>
                </c:pt>
                <c:pt idx="12">
                  <c:v>2.5</c:v>
                </c:pt>
                <c:pt idx="13">
                  <c:v>2.5</c:v>
                </c:pt>
                <c:pt idx="14">
                  <c:v>2.4</c:v>
                </c:pt>
                <c:pt idx="15">
                  <c:v>2.4</c:v>
                </c:pt>
                <c:pt idx="16">
                  <c:v>2.6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107904"/>
        <c:axId val="224121984"/>
      </c:lineChart>
      <c:catAx>
        <c:axId val="224107904"/>
        <c:scaling>
          <c:orientation val="minMax"/>
        </c:scaling>
        <c:delete val="0"/>
        <c:axPos val="b"/>
        <c:majorTickMark val="out"/>
        <c:minorTickMark val="none"/>
        <c:tickLblPos val="nextTo"/>
        <c:crossAx val="224121984"/>
        <c:crosses val="autoZero"/>
        <c:auto val="1"/>
        <c:lblAlgn val="ctr"/>
        <c:lblOffset val="100"/>
        <c:noMultiLvlLbl val="0"/>
      </c:catAx>
      <c:valAx>
        <c:axId val="224121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41079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5375341821512778"/>
        </c:manualLayout>
      </c:layout>
      <c:lineChart>
        <c:grouping val="standard"/>
        <c:varyColors val="0"/>
        <c:ser>
          <c:idx val="0"/>
          <c:order val="0"/>
          <c:tx>
            <c:strRef>
              <c:f>'UDL DEU BNP'!$B$4</c:f>
              <c:strCache>
                <c:ptCount val="1"/>
                <c:pt idx="0">
                  <c:v> Kvartalsniveau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strRef>
              <c:f>'UDL DEU BNP'!$A$5:$A$19</c:f>
              <c:strCache>
                <c:ptCount val="13"/>
                <c:pt idx="0">
                  <c:v>    2017</c:v>
                </c:pt>
                <c:pt idx="4">
                  <c:v>    2018</c:v>
                </c:pt>
                <c:pt idx="8">
                  <c:v>    2019</c:v>
                </c:pt>
                <c:pt idx="12">
                  <c:v>    2020</c:v>
                </c:pt>
              </c:strCache>
            </c:strRef>
          </c:cat>
          <c:val>
            <c:numRef>
              <c:f>'UDL DEU BNP'!$B$5:$B$20</c:f>
              <c:numCache>
                <c:formatCode>0.00</c:formatCode>
                <c:ptCount val="16"/>
                <c:pt idx="0">
                  <c:v>100</c:v>
                </c:pt>
                <c:pt idx="1">
                  <c:v>100.54943752561425</c:v>
                </c:pt>
                <c:pt idx="2">
                  <c:v>101.13432706613621</c:v>
                </c:pt>
                <c:pt idx="3">
                  <c:v>101.67493594075117</c:v>
                </c:pt>
                <c:pt idx="4">
                  <c:v>102.0559763955538</c:v>
                </c:pt>
                <c:pt idx="5">
                  <c:v>102.51753964390649</c:v>
                </c:pt>
                <c:pt idx="6">
                  <c:v>102.3137249109148</c:v>
                </c:pt>
                <c:pt idx="7">
                  <c:v>102.34175673665578</c:v>
                </c:pt>
                <c:pt idx="8">
                  <c:v>102.76587551189857</c:v>
                </c:pt>
                <c:pt idx="9">
                  <c:v>102.97659514314266</c:v>
                </c:pt>
                <c:pt idx="10">
                  <c:v>103.21627412377356</c:v>
                </c:pt>
                <c:pt idx="11">
                  <c:v>103.54413655621464</c:v>
                </c:pt>
                <c:pt idx="12">
                  <c:v>103.95843045135705</c:v>
                </c:pt>
                <c:pt idx="13">
                  <c:v>104.42559319431241</c:v>
                </c:pt>
                <c:pt idx="14">
                  <c:v>104.9118560538266</c:v>
                </c:pt>
                <c:pt idx="15">
                  <c:v>105.39454622966791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'UDL DEU BNP'!#REF!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'UDL DEU BNP'!$A$5:$A$19</c:f>
              <c:strCache>
                <c:ptCount val="13"/>
                <c:pt idx="0">
                  <c:v>    2017</c:v>
                </c:pt>
                <c:pt idx="4">
                  <c:v>    2018</c:v>
                </c:pt>
                <c:pt idx="8">
                  <c:v>    2019</c:v>
                </c:pt>
                <c:pt idx="12">
                  <c:v>    2020</c:v>
                </c:pt>
              </c:strCache>
            </c:strRef>
          </c:cat>
          <c:val>
            <c:numRef>
              <c:f>'UDL DEU BNP'!#REF!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'UDL DEU BNP'!$C$4</c:f>
              <c:strCache>
                <c:ptCount val="1"/>
                <c:pt idx="0">
                  <c:v> Årsniveau</c:v>
                </c:pt>
              </c:strCache>
            </c:strRef>
          </c:tx>
          <c:spPr>
            <a:ln w="44450">
              <a:solidFill>
                <a:srgbClr val="5C6062"/>
              </a:solidFill>
            </a:ln>
          </c:spPr>
          <c:marker>
            <c:symbol val="none"/>
          </c:marker>
          <c:cat>
            <c:strRef>
              <c:f>'UDL DEU BNP'!$A$5:$A$19</c:f>
              <c:strCache>
                <c:ptCount val="13"/>
                <c:pt idx="0">
                  <c:v>    2017</c:v>
                </c:pt>
                <c:pt idx="4">
                  <c:v>    2018</c:v>
                </c:pt>
                <c:pt idx="8">
                  <c:v>    2019</c:v>
                </c:pt>
                <c:pt idx="12">
                  <c:v>    2020</c:v>
                </c:pt>
              </c:strCache>
            </c:strRef>
          </c:cat>
          <c:val>
            <c:numRef>
              <c:f>'UDL DEU BNP'!$C$5:$C$20</c:f>
              <c:numCache>
                <c:formatCode>0.00</c:formatCode>
                <c:ptCount val="16"/>
                <c:pt idx="0">
                  <c:v>100.83967513312541</c:v>
                </c:pt>
                <c:pt idx="1">
                  <c:v>100.83967513312541</c:v>
                </c:pt>
                <c:pt idx="2">
                  <c:v>100.83967513312541</c:v>
                </c:pt>
                <c:pt idx="3">
                  <c:v>100.83967513312541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'UDL DEU BNP'!$D$4</c:f>
              <c:strCache>
                <c:ptCount val="1"/>
              </c:strCache>
            </c:strRef>
          </c:tx>
          <c:spPr>
            <a:ln w="44450">
              <a:solidFill>
                <a:srgbClr val="5C6062"/>
              </a:solidFill>
            </a:ln>
          </c:spPr>
          <c:marker>
            <c:symbol val="none"/>
          </c:marker>
          <c:cat>
            <c:strRef>
              <c:f>'UDL DEU BNP'!$A$5:$A$19</c:f>
              <c:strCache>
                <c:ptCount val="13"/>
                <c:pt idx="0">
                  <c:v>    2017</c:v>
                </c:pt>
                <c:pt idx="4">
                  <c:v>    2018</c:v>
                </c:pt>
                <c:pt idx="8">
                  <c:v>    2019</c:v>
                </c:pt>
                <c:pt idx="12">
                  <c:v>    2020</c:v>
                </c:pt>
              </c:strCache>
            </c:strRef>
          </c:cat>
          <c:val>
            <c:numRef>
              <c:f>'UDL DEU BNP'!$D$5:$D$20</c:f>
              <c:numCache>
                <c:formatCode>0.00</c:formatCode>
                <c:ptCount val="16"/>
                <c:pt idx="4">
                  <c:v>102.30724942175772</c:v>
                </c:pt>
                <c:pt idx="5">
                  <c:v>102.30724942175772</c:v>
                </c:pt>
                <c:pt idx="6">
                  <c:v>102.30724942175772</c:v>
                </c:pt>
                <c:pt idx="7">
                  <c:v>102.30724942175772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'UDL DEU BNP'!$E$4</c:f>
              <c:strCache>
                <c:ptCount val="1"/>
              </c:strCache>
            </c:strRef>
          </c:tx>
          <c:spPr>
            <a:ln w="44450">
              <a:solidFill>
                <a:srgbClr val="5C6062"/>
              </a:solidFill>
            </a:ln>
          </c:spPr>
          <c:marker>
            <c:symbol val="none"/>
          </c:marker>
          <c:cat>
            <c:strRef>
              <c:f>'UDL DEU BNP'!$A$5:$A$19</c:f>
              <c:strCache>
                <c:ptCount val="13"/>
                <c:pt idx="0">
                  <c:v>    2017</c:v>
                </c:pt>
                <c:pt idx="4">
                  <c:v>    2018</c:v>
                </c:pt>
                <c:pt idx="8">
                  <c:v>    2019</c:v>
                </c:pt>
                <c:pt idx="12">
                  <c:v>    2020</c:v>
                </c:pt>
              </c:strCache>
            </c:strRef>
          </c:cat>
          <c:val>
            <c:numRef>
              <c:f>'UDL DEU BNP'!$E$5:$E$20</c:f>
              <c:numCache>
                <c:formatCode>0.00</c:formatCode>
                <c:ptCount val="16"/>
                <c:pt idx="8">
                  <c:v>103.12572033375736</c:v>
                </c:pt>
                <c:pt idx="9">
                  <c:v>103.12572033375736</c:v>
                </c:pt>
                <c:pt idx="10">
                  <c:v>103.12572033375736</c:v>
                </c:pt>
                <c:pt idx="11">
                  <c:v>103.12572033375736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'UDL DEU BNP'!$F$4</c:f>
              <c:strCache>
                <c:ptCount val="1"/>
              </c:strCache>
            </c:strRef>
          </c:tx>
          <c:spPr>
            <a:ln w="44450">
              <a:solidFill>
                <a:srgbClr val="5C6062"/>
              </a:solidFill>
            </a:ln>
          </c:spPr>
          <c:marker>
            <c:symbol val="none"/>
          </c:marker>
          <c:cat>
            <c:strRef>
              <c:f>'UDL DEU BNP'!$A$5:$A$19</c:f>
              <c:strCache>
                <c:ptCount val="13"/>
                <c:pt idx="0">
                  <c:v>    2017</c:v>
                </c:pt>
                <c:pt idx="4">
                  <c:v>    2018</c:v>
                </c:pt>
                <c:pt idx="8">
                  <c:v>    2019</c:v>
                </c:pt>
                <c:pt idx="12">
                  <c:v>    2020</c:v>
                </c:pt>
              </c:strCache>
            </c:strRef>
          </c:cat>
          <c:val>
            <c:numRef>
              <c:f>'UDL DEU BNP'!$F$5:$F$20</c:f>
              <c:numCache>
                <c:formatCode>0.00</c:formatCode>
                <c:ptCount val="16"/>
                <c:pt idx="12">
                  <c:v>104.67260648229099</c:v>
                </c:pt>
                <c:pt idx="13">
                  <c:v>104.67260648229099</c:v>
                </c:pt>
                <c:pt idx="14">
                  <c:v>104.67260648229099</c:v>
                </c:pt>
                <c:pt idx="15">
                  <c:v>104.67260648229099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597120"/>
        <c:axId val="224598656"/>
      </c:lineChart>
      <c:catAx>
        <c:axId val="224597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224598656"/>
        <c:crosses val="autoZero"/>
        <c:auto val="1"/>
        <c:lblAlgn val="ctr"/>
        <c:lblOffset val="100"/>
        <c:tickLblSkip val="1"/>
        <c:tickMarkSkip val="4"/>
        <c:noMultiLvlLbl val="0"/>
      </c:catAx>
      <c:valAx>
        <c:axId val="224598656"/>
        <c:scaling>
          <c:orientation val="minMax"/>
          <c:max val="107"/>
          <c:min val="10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224597120"/>
        <c:crosses val="autoZero"/>
        <c:crossBetween val="between"/>
      </c:valAx>
      <c:spPr>
        <a:noFill/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1.3435602967255037E-3"/>
          <c:y val="0.84227169093996668"/>
          <c:w val="0.99865643970327456"/>
          <c:h val="0.149292732601056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2307970712273109"/>
        </c:manualLayout>
      </c:layout>
      <c:lineChart>
        <c:grouping val="standard"/>
        <c:varyColors val="0"/>
        <c:ser>
          <c:idx val="0"/>
          <c:order val="0"/>
          <c:tx>
            <c:strRef>
              <c:f>'UDL DEU kapacitet'!$B$4</c:f>
              <c:strCache>
                <c:ptCount val="1"/>
                <c:pt idx="0">
                  <c:v> Kapacitetsudnyttelse, Industri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'UDL DEU kapacitet'!$A$5:$A$162</c:f>
              <c:numCache>
                <c:formatCode>m/d/yyyy</c:formatCode>
                <c:ptCount val="158"/>
                <c:pt idx="0" formatCode="yy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</c:numCache>
            </c:numRef>
          </c:cat>
          <c:val>
            <c:numRef>
              <c:f>'UDL DEU kapacitet'!$B$5:$B$172</c:f>
              <c:numCache>
                <c:formatCode>0.00</c:formatCode>
                <c:ptCount val="168"/>
                <c:pt idx="0" formatCode="0">
                  <c:v>84.5</c:v>
                </c:pt>
                <c:pt idx="1">
                  <c:v>84.5</c:v>
                </c:pt>
                <c:pt idx="2">
                  <c:v>84.5</c:v>
                </c:pt>
                <c:pt idx="3">
                  <c:v>86.4</c:v>
                </c:pt>
                <c:pt idx="4">
                  <c:v>86.4</c:v>
                </c:pt>
                <c:pt idx="5">
                  <c:v>86.4</c:v>
                </c:pt>
                <c:pt idx="6">
                  <c:v>87.5</c:v>
                </c:pt>
                <c:pt idx="7">
                  <c:v>87.5</c:v>
                </c:pt>
                <c:pt idx="8">
                  <c:v>87.5</c:v>
                </c:pt>
                <c:pt idx="9">
                  <c:v>88.1</c:v>
                </c:pt>
                <c:pt idx="10">
                  <c:v>88.1</c:v>
                </c:pt>
                <c:pt idx="11">
                  <c:v>88.1</c:v>
                </c:pt>
                <c:pt idx="12">
                  <c:v>87.5</c:v>
                </c:pt>
                <c:pt idx="13">
                  <c:v>87.5</c:v>
                </c:pt>
                <c:pt idx="14">
                  <c:v>87.5</c:v>
                </c:pt>
                <c:pt idx="15">
                  <c:v>88.7</c:v>
                </c:pt>
                <c:pt idx="16">
                  <c:v>88.7</c:v>
                </c:pt>
                <c:pt idx="17">
                  <c:v>88.7</c:v>
                </c:pt>
                <c:pt idx="18">
                  <c:v>88.4</c:v>
                </c:pt>
                <c:pt idx="19">
                  <c:v>88.4</c:v>
                </c:pt>
                <c:pt idx="20">
                  <c:v>88.4</c:v>
                </c:pt>
                <c:pt idx="21">
                  <c:v>88.5</c:v>
                </c:pt>
                <c:pt idx="22">
                  <c:v>88.5</c:v>
                </c:pt>
                <c:pt idx="23">
                  <c:v>88.5</c:v>
                </c:pt>
                <c:pt idx="24">
                  <c:v>88</c:v>
                </c:pt>
                <c:pt idx="25">
                  <c:v>88</c:v>
                </c:pt>
                <c:pt idx="26">
                  <c:v>88</c:v>
                </c:pt>
                <c:pt idx="27">
                  <c:v>88</c:v>
                </c:pt>
                <c:pt idx="28">
                  <c:v>88</c:v>
                </c:pt>
                <c:pt idx="29">
                  <c:v>88</c:v>
                </c:pt>
                <c:pt idx="30">
                  <c:v>86.5</c:v>
                </c:pt>
                <c:pt idx="31">
                  <c:v>86.5</c:v>
                </c:pt>
                <c:pt idx="32">
                  <c:v>86.5</c:v>
                </c:pt>
                <c:pt idx="33">
                  <c:v>84.9</c:v>
                </c:pt>
                <c:pt idx="34">
                  <c:v>84.9</c:v>
                </c:pt>
                <c:pt idx="35">
                  <c:v>84.9</c:v>
                </c:pt>
                <c:pt idx="36">
                  <c:v>75.099999999999994</c:v>
                </c:pt>
                <c:pt idx="37">
                  <c:v>75.099999999999994</c:v>
                </c:pt>
                <c:pt idx="38">
                  <c:v>75.099999999999994</c:v>
                </c:pt>
                <c:pt idx="39">
                  <c:v>70.5</c:v>
                </c:pt>
                <c:pt idx="40">
                  <c:v>70.5</c:v>
                </c:pt>
                <c:pt idx="41">
                  <c:v>70.5</c:v>
                </c:pt>
                <c:pt idx="42">
                  <c:v>70.7</c:v>
                </c:pt>
                <c:pt idx="43">
                  <c:v>70.7</c:v>
                </c:pt>
                <c:pt idx="44">
                  <c:v>70.7</c:v>
                </c:pt>
                <c:pt idx="45">
                  <c:v>72.8</c:v>
                </c:pt>
                <c:pt idx="46">
                  <c:v>72.8</c:v>
                </c:pt>
                <c:pt idx="47">
                  <c:v>72.8</c:v>
                </c:pt>
                <c:pt idx="48">
                  <c:v>74.099999999999994</c:v>
                </c:pt>
                <c:pt idx="49">
                  <c:v>74.099999999999994</c:v>
                </c:pt>
                <c:pt idx="50">
                  <c:v>74.099999999999994</c:v>
                </c:pt>
                <c:pt idx="51">
                  <c:v>79.599999999999994</c:v>
                </c:pt>
                <c:pt idx="52">
                  <c:v>79.599999999999994</c:v>
                </c:pt>
                <c:pt idx="53">
                  <c:v>79.599999999999994</c:v>
                </c:pt>
                <c:pt idx="54">
                  <c:v>82.4</c:v>
                </c:pt>
                <c:pt idx="55">
                  <c:v>82.4</c:v>
                </c:pt>
                <c:pt idx="56">
                  <c:v>82.4</c:v>
                </c:pt>
                <c:pt idx="57">
                  <c:v>83.5</c:v>
                </c:pt>
                <c:pt idx="58">
                  <c:v>83.5</c:v>
                </c:pt>
                <c:pt idx="59">
                  <c:v>83.5</c:v>
                </c:pt>
                <c:pt idx="60">
                  <c:v>84.1</c:v>
                </c:pt>
                <c:pt idx="61">
                  <c:v>84.1</c:v>
                </c:pt>
                <c:pt idx="62">
                  <c:v>84.1</c:v>
                </c:pt>
                <c:pt idx="63">
                  <c:v>86.1</c:v>
                </c:pt>
                <c:pt idx="64">
                  <c:v>86.1</c:v>
                </c:pt>
                <c:pt idx="65">
                  <c:v>86.1</c:v>
                </c:pt>
                <c:pt idx="66">
                  <c:v>86.5</c:v>
                </c:pt>
                <c:pt idx="67">
                  <c:v>86.5</c:v>
                </c:pt>
                <c:pt idx="68">
                  <c:v>86.5</c:v>
                </c:pt>
                <c:pt idx="69">
                  <c:v>85.3</c:v>
                </c:pt>
                <c:pt idx="70">
                  <c:v>85.3</c:v>
                </c:pt>
                <c:pt idx="71">
                  <c:v>85.3</c:v>
                </c:pt>
                <c:pt idx="72">
                  <c:v>84.1</c:v>
                </c:pt>
                <c:pt idx="73">
                  <c:v>84.1</c:v>
                </c:pt>
                <c:pt idx="74">
                  <c:v>84.1</c:v>
                </c:pt>
                <c:pt idx="75">
                  <c:v>84.9</c:v>
                </c:pt>
                <c:pt idx="76">
                  <c:v>84.9</c:v>
                </c:pt>
                <c:pt idx="77">
                  <c:v>84.9</c:v>
                </c:pt>
                <c:pt idx="78">
                  <c:v>84</c:v>
                </c:pt>
                <c:pt idx="79">
                  <c:v>84</c:v>
                </c:pt>
                <c:pt idx="80">
                  <c:v>84</c:v>
                </c:pt>
                <c:pt idx="81">
                  <c:v>82.2</c:v>
                </c:pt>
                <c:pt idx="82">
                  <c:v>82.2</c:v>
                </c:pt>
                <c:pt idx="83">
                  <c:v>82.2</c:v>
                </c:pt>
                <c:pt idx="84">
                  <c:v>81.900000000000006</c:v>
                </c:pt>
                <c:pt idx="85">
                  <c:v>81.900000000000006</c:v>
                </c:pt>
                <c:pt idx="86">
                  <c:v>81.900000000000006</c:v>
                </c:pt>
                <c:pt idx="87">
                  <c:v>82.8</c:v>
                </c:pt>
                <c:pt idx="88">
                  <c:v>82.8</c:v>
                </c:pt>
                <c:pt idx="89">
                  <c:v>82.8</c:v>
                </c:pt>
                <c:pt idx="90">
                  <c:v>83.5</c:v>
                </c:pt>
                <c:pt idx="91">
                  <c:v>83.5</c:v>
                </c:pt>
                <c:pt idx="92">
                  <c:v>83.5</c:v>
                </c:pt>
                <c:pt idx="93">
                  <c:v>83.8</c:v>
                </c:pt>
                <c:pt idx="94">
                  <c:v>83.8</c:v>
                </c:pt>
                <c:pt idx="95">
                  <c:v>83.8</c:v>
                </c:pt>
                <c:pt idx="96">
                  <c:v>83.5</c:v>
                </c:pt>
                <c:pt idx="97">
                  <c:v>83.5</c:v>
                </c:pt>
                <c:pt idx="98">
                  <c:v>83.5</c:v>
                </c:pt>
                <c:pt idx="99">
                  <c:v>84.7</c:v>
                </c:pt>
                <c:pt idx="100">
                  <c:v>84.7</c:v>
                </c:pt>
                <c:pt idx="101">
                  <c:v>84.7</c:v>
                </c:pt>
                <c:pt idx="102">
                  <c:v>84.6</c:v>
                </c:pt>
                <c:pt idx="103">
                  <c:v>84.6</c:v>
                </c:pt>
                <c:pt idx="104">
                  <c:v>84.6</c:v>
                </c:pt>
                <c:pt idx="105">
                  <c:v>84.1</c:v>
                </c:pt>
                <c:pt idx="106">
                  <c:v>84.1</c:v>
                </c:pt>
                <c:pt idx="107">
                  <c:v>84.1</c:v>
                </c:pt>
                <c:pt idx="108">
                  <c:v>83.5</c:v>
                </c:pt>
                <c:pt idx="109">
                  <c:v>83.5</c:v>
                </c:pt>
                <c:pt idx="110">
                  <c:v>83.5</c:v>
                </c:pt>
                <c:pt idx="111">
                  <c:v>84.5</c:v>
                </c:pt>
                <c:pt idx="112">
                  <c:v>84.5</c:v>
                </c:pt>
                <c:pt idx="113">
                  <c:v>84.5</c:v>
                </c:pt>
                <c:pt idx="114">
                  <c:v>84.6</c:v>
                </c:pt>
                <c:pt idx="115">
                  <c:v>84.6</c:v>
                </c:pt>
                <c:pt idx="116">
                  <c:v>84.6</c:v>
                </c:pt>
                <c:pt idx="117">
                  <c:v>84.1</c:v>
                </c:pt>
                <c:pt idx="118">
                  <c:v>84.1</c:v>
                </c:pt>
                <c:pt idx="119">
                  <c:v>84.1</c:v>
                </c:pt>
                <c:pt idx="120">
                  <c:v>83.9</c:v>
                </c:pt>
                <c:pt idx="121">
                  <c:v>83.9</c:v>
                </c:pt>
                <c:pt idx="122">
                  <c:v>83.9</c:v>
                </c:pt>
                <c:pt idx="123">
                  <c:v>84.4</c:v>
                </c:pt>
                <c:pt idx="124">
                  <c:v>84.4</c:v>
                </c:pt>
                <c:pt idx="125">
                  <c:v>84.4</c:v>
                </c:pt>
                <c:pt idx="126">
                  <c:v>84.9</c:v>
                </c:pt>
                <c:pt idx="127">
                  <c:v>84.9</c:v>
                </c:pt>
                <c:pt idx="128">
                  <c:v>84.9</c:v>
                </c:pt>
                <c:pt idx="129">
                  <c:v>85.3</c:v>
                </c:pt>
                <c:pt idx="130">
                  <c:v>85.3</c:v>
                </c:pt>
                <c:pt idx="131">
                  <c:v>85.3</c:v>
                </c:pt>
                <c:pt idx="132">
                  <c:v>84.9</c:v>
                </c:pt>
                <c:pt idx="133">
                  <c:v>84.9</c:v>
                </c:pt>
                <c:pt idx="134">
                  <c:v>84.9</c:v>
                </c:pt>
                <c:pt idx="135">
                  <c:v>86.3</c:v>
                </c:pt>
                <c:pt idx="136">
                  <c:v>86.3</c:v>
                </c:pt>
                <c:pt idx="137">
                  <c:v>86.3</c:v>
                </c:pt>
                <c:pt idx="138">
                  <c:v>87.3</c:v>
                </c:pt>
                <c:pt idx="139">
                  <c:v>87.3</c:v>
                </c:pt>
                <c:pt idx="140">
                  <c:v>87.3</c:v>
                </c:pt>
                <c:pt idx="141">
                  <c:v>87.7</c:v>
                </c:pt>
                <c:pt idx="142">
                  <c:v>87.7</c:v>
                </c:pt>
                <c:pt idx="143">
                  <c:v>87.7</c:v>
                </c:pt>
                <c:pt idx="144">
                  <c:v>87.5</c:v>
                </c:pt>
                <c:pt idx="145">
                  <c:v>87.5</c:v>
                </c:pt>
                <c:pt idx="146">
                  <c:v>87.5</c:v>
                </c:pt>
                <c:pt idx="147">
                  <c:v>87.8</c:v>
                </c:pt>
                <c:pt idx="148">
                  <c:v>87.8</c:v>
                </c:pt>
                <c:pt idx="149">
                  <c:v>87.8</c:v>
                </c:pt>
                <c:pt idx="150">
                  <c:v>88</c:v>
                </c:pt>
                <c:pt idx="151">
                  <c:v>88</c:v>
                </c:pt>
                <c:pt idx="152">
                  <c:v>88</c:v>
                </c:pt>
                <c:pt idx="153">
                  <c:v>87.1</c:v>
                </c:pt>
                <c:pt idx="154">
                  <c:v>87.1</c:v>
                </c:pt>
                <c:pt idx="155">
                  <c:v>87.1</c:v>
                </c:pt>
                <c:pt idx="156">
                  <c:v>85.7</c:v>
                </c:pt>
                <c:pt idx="157">
                  <c:v>85.7</c:v>
                </c:pt>
                <c:pt idx="158">
                  <c:v>85.7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'UDL DEU kapacitet'!$C$4</c:f>
              <c:strCache>
                <c:ptCount val="1"/>
                <c:pt idx="0">
                  <c:v> Kapacitetsudnyttelse, Byggeri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'UDL DEU kapacitet'!$A$5:$A$162</c:f>
              <c:numCache>
                <c:formatCode>m/d/yyyy</c:formatCode>
                <c:ptCount val="158"/>
                <c:pt idx="0" formatCode="yy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</c:numCache>
            </c:numRef>
          </c:cat>
          <c:val>
            <c:numRef>
              <c:f>'UDL DEU kapacitet'!$C$5:$C$172</c:f>
              <c:numCache>
                <c:formatCode>0.00</c:formatCode>
                <c:ptCount val="168"/>
                <c:pt idx="0" formatCode="0">
                  <c:v>61.703940000000003</c:v>
                </c:pt>
                <c:pt idx="1">
                  <c:v>62.658819999999999</c:v>
                </c:pt>
                <c:pt idx="2">
                  <c:v>59.241900000000001</c:v>
                </c:pt>
                <c:pt idx="3">
                  <c:v>63.665010000000002</c:v>
                </c:pt>
                <c:pt idx="4">
                  <c:v>67.801820000000006</c:v>
                </c:pt>
                <c:pt idx="5">
                  <c:v>68.081310000000002</c:v>
                </c:pt>
                <c:pt idx="6">
                  <c:v>68.654510000000002</c:v>
                </c:pt>
                <c:pt idx="7">
                  <c:v>68.666550000000001</c:v>
                </c:pt>
                <c:pt idx="8">
                  <c:v>68.566509999999994</c:v>
                </c:pt>
                <c:pt idx="9">
                  <c:v>69.811989999999994</c:v>
                </c:pt>
                <c:pt idx="10">
                  <c:v>70.661569999999998</c:v>
                </c:pt>
                <c:pt idx="11">
                  <c:v>69.861130000000003</c:v>
                </c:pt>
                <c:pt idx="12">
                  <c:v>70.646180000000001</c:v>
                </c:pt>
                <c:pt idx="13">
                  <c:v>68.786670000000001</c:v>
                </c:pt>
                <c:pt idx="14">
                  <c:v>69.590270000000004</c:v>
                </c:pt>
                <c:pt idx="15">
                  <c:v>68.203329999999994</c:v>
                </c:pt>
                <c:pt idx="16">
                  <c:v>67.10642</c:v>
                </c:pt>
                <c:pt idx="17">
                  <c:v>66.499430000000004</c:v>
                </c:pt>
                <c:pt idx="18">
                  <c:v>66.437510000000003</c:v>
                </c:pt>
                <c:pt idx="19">
                  <c:v>66.497969999999995</c:v>
                </c:pt>
                <c:pt idx="20">
                  <c:v>66.789199999999994</c:v>
                </c:pt>
                <c:pt idx="21">
                  <c:v>66.302610000000001</c:v>
                </c:pt>
                <c:pt idx="22">
                  <c:v>66.707999999999998</c:v>
                </c:pt>
                <c:pt idx="23">
                  <c:v>67.864090000000004</c:v>
                </c:pt>
                <c:pt idx="24">
                  <c:v>68.551550000000006</c:v>
                </c:pt>
                <c:pt idx="25">
                  <c:v>71.654679999999999</c:v>
                </c:pt>
                <c:pt idx="26">
                  <c:v>71.021879999999996</c:v>
                </c:pt>
                <c:pt idx="27">
                  <c:v>66.452250000000006</c:v>
                </c:pt>
                <c:pt idx="28">
                  <c:v>66.231999999999999</c:v>
                </c:pt>
                <c:pt idx="29">
                  <c:v>66.986310000000003</c:v>
                </c:pt>
                <c:pt idx="30">
                  <c:v>66.714979999999997</c:v>
                </c:pt>
                <c:pt idx="31">
                  <c:v>68.17747</c:v>
                </c:pt>
                <c:pt idx="32">
                  <c:v>66.919169999999994</c:v>
                </c:pt>
                <c:pt idx="33">
                  <c:v>66.537220000000005</c:v>
                </c:pt>
                <c:pt idx="34">
                  <c:v>67.035899999999998</c:v>
                </c:pt>
                <c:pt idx="35">
                  <c:v>67.164339999999996</c:v>
                </c:pt>
                <c:pt idx="36">
                  <c:v>67.591399999999993</c:v>
                </c:pt>
                <c:pt idx="37">
                  <c:v>67.289180000000002</c:v>
                </c:pt>
                <c:pt idx="38">
                  <c:v>67.245850000000004</c:v>
                </c:pt>
                <c:pt idx="39">
                  <c:v>67.763909999999996</c:v>
                </c:pt>
                <c:pt idx="40">
                  <c:v>66.672619999999995</c:v>
                </c:pt>
                <c:pt idx="41">
                  <c:v>66.622590000000002</c:v>
                </c:pt>
                <c:pt idx="42">
                  <c:v>66.104789999999994</c:v>
                </c:pt>
                <c:pt idx="43">
                  <c:v>65.332490000000007</c:v>
                </c:pt>
                <c:pt idx="44">
                  <c:v>66.351560000000006</c:v>
                </c:pt>
                <c:pt idx="45">
                  <c:v>66.861819999999994</c:v>
                </c:pt>
                <c:pt idx="46">
                  <c:v>65.607780000000005</c:v>
                </c:pt>
                <c:pt idx="47">
                  <c:v>65.884270000000001</c:v>
                </c:pt>
                <c:pt idx="48">
                  <c:v>64.65146</c:v>
                </c:pt>
                <c:pt idx="49">
                  <c:v>63.766629999999999</c:v>
                </c:pt>
                <c:pt idx="50">
                  <c:v>61.345680000000002</c:v>
                </c:pt>
                <c:pt idx="51">
                  <c:v>65.785340000000005</c:v>
                </c:pt>
                <c:pt idx="52">
                  <c:v>68.882419999999996</c:v>
                </c:pt>
                <c:pt idx="53">
                  <c:v>69.342250000000007</c:v>
                </c:pt>
                <c:pt idx="54">
                  <c:v>69.391459999999995</c:v>
                </c:pt>
                <c:pt idx="55">
                  <c:v>69.171250000000001</c:v>
                </c:pt>
                <c:pt idx="56">
                  <c:v>69.844399999999993</c:v>
                </c:pt>
                <c:pt idx="57">
                  <c:v>69.514200000000002</c:v>
                </c:pt>
                <c:pt idx="58">
                  <c:v>71.747789999999995</c:v>
                </c:pt>
                <c:pt idx="59">
                  <c:v>65.250820000000004</c:v>
                </c:pt>
                <c:pt idx="60">
                  <c:v>63.754219999999997</c:v>
                </c:pt>
                <c:pt idx="61">
                  <c:v>70.496110000000002</c:v>
                </c:pt>
                <c:pt idx="62">
                  <c:v>73.372659999999996</c:v>
                </c:pt>
                <c:pt idx="63">
                  <c:v>73.057730000000006</c:v>
                </c:pt>
                <c:pt idx="64">
                  <c:v>72.794600000000003</c:v>
                </c:pt>
                <c:pt idx="65">
                  <c:v>72.24812</c:v>
                </c:pt>
                <c:pt idx="66">
                  <c:v>72.860820000000004</c:v>
                </c:pt>
                <c:pt idx="67">
                  <c:v>72.334670000000003</c:v>
                </c:pt>
                <c:pt idx="68">
                  <c:v>71.925929999999994</c:v>
                </c:pt>
                <c:pt idx="69">
                  <c:v>72.405050000000003</c:v>
                </c:pt>
                <c:pt idx="70">
                  <c:v>73.439359999999994</c:v>
                </c:pt>
                <c:pt idx="71">
                  <c:v>72.39828</c:v>
                </c:pt>
                <c:pt idx="72">
                  <c:v>72.889579999999995</c:v>
                </c:pt>
                <c:pt idx="73">
                  <c:v>71.247680000000003</c:v>
                </c:pt>
                <c:pt idx="74">
                  <c:v>72.384379999999993</c:v>
                </c:pt>
                <c:pt idx="75">
                  <c:v>73.619649999999993</c:v>
                </c:pt>
                <c:pt idx="76">
                  <c:v>72.793400000000005</c:v>
                </c:pt>
                <c:pt idx="77">
                  <c:v>71.785489999999996</c:v>
                </c:pt>
                <c:pt idx="78">
                  <c:v>72.153880000000001</c:v>
                </c:pt>
                <c:pt idx="79">
                  <c:v>72.672730000000001</c:v>
                </c:pt>
                <c:pt idx="80">
                  <c:v>72.46651</c:v>
                </c:pt>
                <c:pt idx="81">
                  <c:v>72.531509999999997</c:v>
                </c:pt>
                <c:pt idx="82">
                  <c:v>72.529669999999996</c:v>
                </c:pt>
                <c:pt idx="83">
                  <c:v>71.701610000000002</c:v>
                </c:pt>
                <c:pt idx="84">
                  <c:v>71.849969999999999</c:v>
                </c:pt>
                <c:pt idx="85">
                  <c:v>70.908810000000003</c:v>
                </c:pt>
                <c:pt idx="86">
                  <c:v>69.914079999999998</c:v>
                </c:pt>
                <c:pt idx="87">
                  <c:v>66.741630000000001</c:v>
                </c:pt>
                <c:pt idx="88">
                  <c:v>74.477050000000006</c:v>
                </c:pt>
                <c:pt idx="89">
                  <c:v>74.423770000000005</c:v>
                </c:pt>
                <c:pt idx="90">
                  <c:v>74.260930000000002</c:v>
                </c:pt>
                <c:pt idx="91">
                  <c:v>74.694360000000003</c:v>
                </c:pt>
                <c:pt idx="92">
                  <c:v>74.686449999999994</c:v>
                </c:pt>
                <c:pt idx="93">
                  <c:v>74.627790000000005</c:v>
                </c:pt>
                <c:pt idx="94">
                  <c:v>74.657380000000003</c:v>
                </c:pt>
                <c:pt idx="95">
                  <c:v>73.912750000000003</c:v>
                </c:pt>
                <c:pt idx="96">
                  <c:v>73.804500000000004</c:v>
                </c:pt>
                <c:pt idx="97">
                  <c:v>75.941739999999996</c:v>
                </c:pt>
                <c:pt idx="98">
                  <c:v>78.291460000000001</c:v>
                </c:pt>
                <c:pt idx="99">
                  <c:v>74.859610000000004</c:v>
                </c:pt>
                <c:pt idx="100">
                  <c:v>74.665239999999997</c:v>
                </c:pt>
                <c:pt idx="101">
                  <c:v>74.446039999999996</c:v>
                </c:pt>
                <c:pt idx="102">
                  <c:v>73.397229999999993</c:v>
                </c:pt>
                <c:pt idx="103">
                  <c:v>73.754270000000005</c:v>
                </c:pt>
                <c:pt idx="104">
                  <c:v>74.728710000000007</c:v>
                </c:pt>
                <c:pt idx="105">
                  <c:v>75.104500000000002</c:v>
                </c:pt>
                <c:pt idx="106">
                  <c:v>75.263490000000004</c:v>
                </c:pt>
                <c:pt idx="107">
                  <c:v>76.230109999999996</c:v>
                </c:pt>
                <c:pt idx="108">
                  <c:v>75.907120000000006</c:v>
                </c:pt>
                <c:pt idx="109">
                  <c:v>74.334159999999997</c:v>
                </c:pt>
                <c:pt idx="110">
                  <c:v>74.151600000000002</c:v>
                </c:pt>
                <c:pt idx="111">
                  <c:v>73.308430000000001</c:v>
                </c:pt>
                <c:pt idx="112">
                  <c:v>73.717389999999995</c:v>
                </c:pt>
                <c:pt idx="113">
                  <c:v>73.652079999999998</c:v>
                </c:pt>
                <c:pt idx="114">
                  <c:v>74.971180000000004</c:v>
                </c:pt>
                <c:pt idx="115">
                  <c:v>75.219440000000006</c:v>
                </c:pt>
                <c:pt idx="116">
                  <c:v>74.540120000000002</c:v>
                </c:pt>
                <c:pt idx="117">
                  <c:v>72.796300000000002</c:v>
                </c:pt>
                <c:pt idx="118">
                  <c:v>75.239630000000005</c:v>
                </c:pt>
                <c:pt idx="119">
                  <c:v>75.835419999999999</c:v>
                </c:pt>
                <c:pt idx="120">
                  <c:v>76.213279999999997</c:v>
                </c:pt>
                <c:pt idx="121">
                  <c:v>77.480699999999999</c:v>
                </c:pt>
                <c:pt idx="122">
                  <c:v>77.681389999999993</c:v>
                </c:pt>
                <c:pt idx="123">
                  <c:v>77.307050000000004</c:v>
                </c:pt>
                <c:pt idx="124">
                  <c:v>76.289289999999994</c:v>
                </c:pt>
                <c:pt idx="125">
                  <c:v>76.24091</c:v>
                </c:pt>
                <c:pt idx="126">
                  <c:v>76.342560000000006</c:v>
                </c:pt>
                <c:pt idx="127">
                  <c:v>75.812740000000005</c:v>
                </c:pt>
                <c:pt idx="128">
                  <c:v>76.36815</c:v>
                </c:pt>
                <c:pt idx="129">
                  <c:v>76.642030000000005</c:v>
                </c:pt>
                <c:pt idx="130">
                  <c:v>76.817319999999995</c:v>
                </c:pt>
                <c:pt idx="131">
                  <c:v>78.231729999999999</c:v>
                </c:pt>
                <c:pt idx="132">
                  <c:v>77.673100000000005</c:v>
                </c:pt>
                <c:pt idx="133">
                  <c:v>75.560339999999997</c:v>
                </c:pt>
                <c:pt idx="134">
                  <c:v>79.923450000000003</c:v>
                </c:pt>
                <c:pt idx="135">
                  <c:v>80.776330000000002</c:v>
                </c:pt>
                <c:pt idx="136">
                  <c:v>77.664959999999994</c:v>
                </c:pt>
                <c:pt idx="137">
                  <c:v>78.211060000000003</c:v>
                </c:pt>
                <c:pt idx="138">
                  <c:v>77.283969999999997</c:v>
                </c:pt>
                <c:pt idx="139">
                  <c:v>78.218230000000005</c:v>
                </c:pt>
                <c:pt idx="140">
                  <c:v>78.71508</c:v>
                </c:pt>
                <c:pt idx="141">
                  <c:v>77.288690000000003</c:v>
                </c:pt>
                <c:pt idx="142">
                  <c:v>77.097170000000006</c:v>
                </c:pt>
                <c:pt idx="143">
                  <c:v>76.774029999999996</c:v>
                </c:pt>
                <c:pt idx="144">
                  <c:v>79.828069999999997</c:v>
                </c:pt>
                <c:pt idx="145">
                  <c:v>80.416889999999995</c:v>
                </c:pt>
                <c:pt idx="146">
                  <c:v>76.031829999999999</c:v>
                </c:pt>
                <c:pt idx="147">
                  <c:v>77.496399999999994</c:v>
                </c:pt>
                <c:pt idx="148">
                  <c:v>79.578389999999999</c:v>
                </c:pt>
                <c:pt idx="149">
                  <c:v>78.3553</c:v>
                </c:pt>
                <c:pt idx="150">
                  <c:v>79.081460000000007</c:v>
                </c:pt>
                <c:pt idx="151">
                  <c:v>78.646720000000002</c:v>
                </c:pt>
                <c:pt idx="152">
                  <c:v>78.406419999999997</c:v>
                </c:pt>
                <c:pt idx="153">
                  <c:v>79.312910000000002</c:v>
                </c:pt>
                <c:pt idx="154">
                  <c:v>79.390119999999996</c:v>
                </c:pt>
                <c:pt idx="155">
                  <c:v>78.346329999999995</c:v>
                </c:pt>
                <c:pt idx="156">
                  <c:v>77.083269999999999</c:v>
                </c:pt>
                <c:pt idx="157">
                  <c:v>76.860699999999994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660864"/>
        <c:axId val="224662656"/>
      </c:lineChart>
      <c:lineChart>
        <c:grouping val="standard"/>
        <c:varyColors val="0"/>
        <c:ser>
          <c:idx val="2"/>
          <c:order val="2"/>
          <c:tx>
            <c:strRef>
              <c:f>'UDL DEU kapacitet'!$D$4</c:f>
              <c:strCache>
                <c:ptCount val="1"/>
                <c:pt idx="0">
                  <c:v> Mangel på arbejdskraft (h.akse)</c:v>
                </c:pt>
              </c:strCache>
            </c:strRef>
          </c:tx>
          <c:spPr>
            <a:ln w="6985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'UDL DEU kapacitet'!$A$5:$A$172</c:f>
              <c:numCache>
                <c:formatCode>m/d/yyyy</c:formatCode>
                <c:ptCount val="168"/>
                <c:pt idx="0" formatCode="yy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</c:numCache>
            </c:numRef>
          </c:cat>
          <c:val>
            <c:numRef>
              <c:f>'UDL DEU kapacitet'!#REF!</c:f>
              <c:numCache>
                <c:formatCode>General</c:formatCode>
                <c:ptCount val="168"/>
                <c:pt idx="0">
                  <c:v>2.1</c:v>
                </c:pt>
                <c:pt idx="1">
                  <c:v>2.1</c:v>
                </c:pt>
                <c:pt idx="2">
                  <c:v>2.1</c:v>
                </c:pt>
                <c:pt idx="3">
                  <c:v>2.8</c:v>
                </c:pt>
                <c:pt idx="4">
                  <c:v>2.8</c:v>
                </c:pt>
                <c:pt idx="5">
                  <c:v>2.8</c:v>
                </c:pt>
                <c:pt idx="6">
                  <c:v>4.2</c:v>
                </c:pt>
                <c:pt idx="7">
                  <c:v>4.2</c:v>
                </c:pt>
                <c:pt idx="8">
                  <c:v>4.2</c:v>
                </c:pt>
                <c:pt idx="9">
                  <c:v>5.4</c:v>
                </c:pt>
                <c:pt idx="10">
                  <c:v>5.4</c:v>
                </c:pt>
                <c:pt idx="11">
                  <c:v>5.4</c:v>
                </c:pt>
                <c:pt idx="12">
                  <c:v>6.4</c:v>
                </c:pt>
                <c:pt idx="13">
                  <c:v>6.4</c:v>
                </c:pt>
                <c:pt idx="14">
                  <c:v>6.4</c:v>
                </c:pt>
                <c:pt idx="15">
                  <c:v>7.4</c:v>
                </c:pt>
                <c:pt idx="16">
                  <c:v>7.4</c:v>
                </c:pt>
                <c:pt idx="17">
                  <c:v>7.4</c:v>
                </c:pt>
                <c:pt idx="18">
                  <c:v>9.9</c:v>
                </c:pt>
                <c:pt idx="19">
                  <c:v>9.9</c:v>
                </c:pt>
                <c:pt idx="20">
                  <c:v>9.9</c:v>
                </c:pt>
                <c:pt idx="21">
                  <c:v>9.9</c:v>
                </c:pt>
                <c:pt idx="22">
                  <c:v>9.9</c:v>
                </c:pt>
                <c:pt idx="23">
                  <c:v>9.9</c:v>
                </c:pt>
                <c:pt idx="24">
                  <c:v>9.6999999999999993</c:v>
                </c:pt>
                <c:pt idx="25">
                  <c:v>9.6999999999999993</c:v>
                </c:pt>
                <c:pt idx="26">
                  <c:v>9.6999999999999993</c:v>
                </c:pt>
                <c:pt idx="27">
                  <c:v>10.5</c:v>
                </c:pt>
                <c:pt idx="28">
                  <c:v>10.5</c:v>
                </c:pt>
                <c:pt idx="29">
                  <c:v>10.5</c:v>
                </c:pt>
                <c:pt idx="30">
                  <c:v>9.6</c:v>
                </c:pt>
                <c:pt idx="31">
                  <c:v>9.6</c:v>
                </c:pt>
                <c:pt idx="32">
                  <c:v>9.6</c:v>
                </c:pt>
                <c:pt idx="33">
                  <c:v>6.7</c:v>
                </c:pt>
                <c:pt idx="34">
                  <c:v>6.7</c:v>
                </c:pt>
                <c:pt idx="35">
                  <c:v>6.7</c:v>
                </c:pt>
                <c:pt idx="36">
                  <c:v>3.4</c:v>
                </c:pt>
                <c:pt idx="37">
                  <c:v>3.4</c:v>
                </c:pt>
                <c:pt idx="38">
                  <c:v>3.4</c:v>
                </c:pt>
                <c:pt idx="39">
                  <c:v>1.2</c:v>
                </c:pt>
                <c:pt idx="40">
                  <c:v>1.2</c:v>
                </c:pt>
                <c:pt idx="41">
                  <c:v>1.2</c:v>
                </c:pt>
                <c:pt idx="42">
                  <c:v>-0.2</c:v>
                </c:pt>
                <c:pt idx="43">
                  <c:v>-0.2</c:v>
                </c:pt>
                <c:pt idx="44">
                  <c:v>-0.2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1.6</c:v>
                </c:pt>
                <c:pt idx="49">
                  <c:v>1.6</c:v>
                </c:pt>
                <c:pt idx="50">
                  <c:v>1.6</c:v>
                </c:pt>
                <c:pt idx="51">
                  <c:v>2.2999999999999998</c:v>
                </c:pt>
                <c:pt idx="52">
                  <c:v>2.2999999999999998</c:v>
                </c:pt>
                <c:pt idx="53">
                  <c:v>2.2999999999999998</c:v>
                </c:pt>
                <c:pt idx="54">
                  <c:v>3.8</c:v>
                </c:pt>
                <c:pt idx="55">
                  <c:v>3.8</c:v>
                </c:pt>
                <c:pt idx="56">
                  <c:v>3.8</c:v>
                </c:pt>
                <c:pt idx="57">
                  <c:v>7.4</c:v>
                </c:pt>
                <c:pt idx="58">
                  <c:v>7.4</c:v>
                </c:pt>
                <c:pt idx="59">
                  <c:v>7.4</c:v>
                </c:pt>
                <c:pt idx="60">
                  <c:v>7.7</c:v>
                </c:pt>
                <c:pt idx="61">
                  <c:v>7.7</c:v>
                </c:pt>
                <c:pt idx="62">
                  <c:v>7.7</c:v>
                </c:pt>
                <c:pt idx="63">
                  <c:v>10.4</c:v>
                </c:pt>
                <c:pt idx="64">
                  <c:v>10.4</c:v>
                </c:pt>
                <c:pt idx="65">
                  <c:v>10.4</c:v>
                </c:pt>
                <c:pt idx="66">
                  <c:v>12.1</c:v>
                </c:pt>
                <c:pt idx="67">
                  <c:v>12.1</c:v>
                </c:pt>
                <c:pt idx="68">
                  <c:v>12.1</c:v>
                </c:pt>
                <c:pt idx="69">
                  <c:v>11</c:v>
                </c:pt>
                <c:pt idx="70">
                  <c:v>11</c:v>
                </c:pt>
                <c:pt idx="71">
                  <c:v>11</c:v>
                </c:pt>
                <c:pt idx="72">
                  <c:v>9.9</c:v>
                </c:pt>
                <c:pt idx="73">
                  <c:v>9.9</c:v>
                </c:pt>
                <c:pt idx="74">
                  <c:v>9.9</c:v>
                </c:pt>
                <c:pt idx="75">
                  <c:v>9.6</c:v>
                </c:pt>
                <c:pt idx="76">
                  <c:v>9.6</c:v>
                </c:pt>
                <c:pt idx="77">
                  <c:v>9.6</c:v>
                </c:pt>
                <c:pt idx="78">
                  <c:v>7.8</c:v>
                </c:pt>
                <c:pt idx="79">
                  <c:v>7.8</c:v>
                </c:pt>
                <c:pt idx="80">
                  <c:v>7.8</c:v>
                </c:pt>
                <c:pt idx="81">
                  <c:v>5.8</c:v>
                </c:pt>
                <c:pt idx="82">
                  <c:v>5.8</c:v>
                </c:pt>
                <c:pt idx="83">
                  <c:v>5.8</c:v>
                </c:pt>
                <c:pt idx="84">
                  <c:v>7.2</c:v>
                </c:pt>
                <c:pt idx="85">
                  <c:v>7.2</c:v>
                </c:pt>
                <c:pt idx="86">
                  <c:v>7.2</c:v>
                </c:pt>
                <c:pt idx="87">
                  <c:v>6.1</c:v>
                </c:pt>
                <c:pt idx="88">
                  <c:v>6.1</c:v>
                </c:pt>
                <c:pt idx="89">
                  <c:v>6.1</c:v>
                </c:pt>
                <c:pt idx="90">
                  <c:v>4.8</c:v>
                </c:pt>
                <c:pt idx="91">
                  <c:v>4.8</c:v>
                </c:pt>
                <c:pt idx="92">
                  <c:v>4.8</c:v>
                </c:pt>
                <c:pt idx="93">
                  <c:v>5.9</c:v>
                </c:pt>
                <c:pt idx="94">
                  <c:v>5.9</c:v>
                </c:pt>
                <c:pt idx="95">
                  <c:v>5.9</c:v>
                </c:pt>
                <c:pt idx="96">
                  <c:v>7.4</c:v>
                </c:pt>
                <c:pt idx="97">
                  <c:v>7.4</c:v>
                </c:pt>
                <c:pt idx="98">
                  <c:v>7.4</c:v>
                </c:pt>
                <c:pt idx="99">
                  <c:v>8.1</c:v>
                </c:pt>
                <c:pt idx="100">
                  <c:v>8.1</c:v>
                </c:pt>
                <c:pt idx="101">
                  <c:v>8.1</c:v>
                </c:pt>
                <c:pt idx="102">
                  <c:v>8.1</c:v>
                </c:pt>
                <c:pt idx="103">
                  <c:v>8.1</c:v>
                </c:pt>
                <c:pt idx="104">
                  <c:v>8.1</c:v>
                </c:pt>
                <c:pt idx="105">
                  <c:v>9.4</c:v>
                </c:pt>
                <c:pt idx="106">
                  <c:v>9.4</c:v>
                </c:pt>
                <c:pt idx="107">
                  <c:v>9.4</c:v>
                </c:pt>
                <c:pt idx="108">
                  <c:v>9.5</c:v>
                </c:pt>
                <c:pt idx="109">
                  <c:v>9.5</c:v>
                </c:pt>
                <c:pt idx="110">
                  <c:v>9.5</c:v>
                </c:pt>
                <c:pt idx="111">
                  <c:v>9.3000000000000007</c:v>
                </c:pt>
                <c:pt idx="112">
                  <c:v>9.3000000000000007</c:v>
                </c:pt>
                <c:pt idx="113">
                  <c:v>9.3000000000000007</c:v>
                </c:pt>
                <c:pt idx="114">
                  <c:v>10.199999999999999</c:v>
                </c:pt>
                <c:pt idx="115">
                  <c:v>10.199999999999999</c:v>
                </c:pt>
                <c:pt idx="116">
                  <c:v>10.199999999999999</c:v>
                </c:pt>
                <c:pt idx="117">
                  <c:v>9.8000000000000007</c:v>
                </c:pt>
                <c:pt idx="118">
                  <c:v>9.8000000000000007</c:v>
                </c:pt>
                <c:pt idx="119">
                  <c:v>9.8000000000000007</c:v>
                </c:pt>
                <c:pt idx="120">
                  <c:v>9.4</c:v>
                </c:pt>
                <c:pt idx="121">
                  <c:v>9.4</c:v>
                </c:pt>
                <c:pt idx="122">
                  <c:v>9.4</c:v>
                </c:pt>
                <c:pt idx="123">
                  <c:v>10.8</c:v>
                </c:pt>
                <c:pt idx="124">
                  <c:v>10.8</c:v>
                </c:pt>
                <c:pt idx="125">
                  <c:v>10.8</c:v>
                </c:pt>
                <c:pt idx="126">
                  <c:v>11.2</c:v>
                </c:pt>
                <c:pt idx="127">
                  <c:v>11.2</c:v>
                </c:pt>
                <c:pt idx="128">
                  <c:v>11.2</c:v>
                </c:pt>
                <c:pt idx="129">
                  <c:v>13.1</c:v>
                </c:pt>
                <c:pt idx="130">
                  <c:v>13.1</c:v>
                </c:pt>
                <c:pt idx="131">
                  <c:v>13.1</c:v>
                </c:pt>
                <c:pt idx="132">
                  <c:v>13.1</c:v>
                </c:pt>
                <c:pt idx="133">
                  <c:v>13.1</c:v>
                </c:pt>
                <c:pt idx="134">
                  <c:v>13.1</c:v>
                </c:pt>
                <c:pt idx="135">
                  <c:v>15.2</c:v>
                </c:pt>
                <c:pt idx="136">
                  <c:v>15.2</c:v>
                </c:pt>
                <c:pt idx="137">
                  <c:v>15.2</c:v>
                </c:pt>
                <c:pt idx="138">
                  <c:v>19.2</c:v>
                </c:pt>
                <c:pt idx="139">
                  <c:v>19.2</c:v>
                </c:pt>
                <c:pt idx="140">
                  <c:v>19.2</c:v>
                </c:pt>
                <c:pt idx="141">
                  <c:v>21.5</c:v>
                </c:pt>
                <c:pt idx="142">
                  <c:v>21.5</c:v>
                </c:pt>
                <c:pt idx="143">
                  <c:v>21.5</c:v>
                </c:pt>
                <c:pt idx="144">
                  <c:v>25.8</c:v>
                </c:pt>
                <c:pt idx="145">
                  <c:v>25.8</c:v>
                </c:pt>
                <c:pt idx="146">
                  <c:v>25.8</c:v>
                </c:pt>
                <c:pt idx="147">
                  <c:v>27.6</c:v>
                </c:pt>
                <c:pt idx="148">
                  <c:v>27.6</c:v>
                </c:pt>
                <c:pt idx="149">
                  <c:v>27.6</c:v>
                </c:pt>
                <c:pt idx="150">
                  <c:v>23.9</c:v>
                </c:pt>
                <c:pt idx="151">
                  <c:v>23.9</c:v>
                </c:pt>
                <c:pt idx="152">
                  <c:v>23.9</c:v>
                </c:pt>
                <c:pt idx="153">
                  <c:v>23.8</c:v>
                </c:pt>
                <c:pt idx="154">
                  <c:v>23.8</c:v>
                </c:pt>
                <c:pt idx="155">
                  <c:v>23.8</c:v>
                </c:pt>
                <c:pt idx="156">
                  <c:v>22</c:v>
                </c:pt>
                <c:pt idx="157">
                  <c:v>22</c:v>
                </c:pt>
                <c:pt idx="158">
                  <c:v>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670080"/>
        <c:axId val="224664192"/>
      </c:lineChart>
      <c:dateAx>
        <c:axId val="224660864"/>
        <c:scaling>
          <c:orientation val="minMax"/>
        </c:scaling>
        <c:delete val="0"/>
        <c:axPos val="b"/>
        <c:numFmt formatCode="yyyy" sourceLinked="1"/>
        <c:majorTickMark val="out"/>
        <c:minorTickMark val="out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224662656"/>
        <c:crosses val="autoZero"/>
        <c:auto val="1"/>
        <c:lblOffset val="100"/>
        <c:baseTimeUnit val="months"/>
        <c:majorUnit val="2"/>
        <c:majorTimeUnit val="years"/>
        <c:minorUnit val="2"/>
        <c:minorTimeUnit val="years"/>
      </c:dateAx>
      <c:valAx>
        <c:axId val="224662656"/>
        <c:scaling>
          <c:orientation val="minMax"/>
          <c:max val="90"/>
          <c:min val="55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1"/>
        <c:majorTickMark val="out"/>
        <c:minorTickMark val="none"/>
        <c:tickLblPos val="nextTo"/>
        <c:spPr>
          <a:noFill/>
          <a:ln w="31750">
            <a:noFill/>
          </a:ln>
        </c:spPr>
        <c:crossAx val="224660864"/>
        <c:crosses val="autoZero"/>
        <c:crossBetween val="midCat"/>
      </c:valAx>
      <c:valAx>
        <c:axId val="224664192"/>
        <c:scaling>
          <c:orientation val="minMax"/>
          <c:max val="35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224670080"/>
        <c:crosses val="max"/>
        <c:crossBetween val="between"/>
      </c:valAx>
      <c:dateAx>
        <c:axId val="224670080"/>
        <c:scaling>
          <c:orientation val="minMax"/>
        </c:scaling>
        <c:delete val="1"/>
        <c:axPos val="b"/>
        <c:numFmt formatCode="yyyy" sourceLinked="1"/>
        <c:majorTickMark val="out"/>
        <c:minorTickMark val="none"/>
        <c:tickLblPos val="nextTo"/>
        <c:crossAx val="224664192"/>
        <c:crosses val="autoZero"/>
        <c:auto val="1"/>
        <c:lblOffset val="100"/>
        <c:baseTimeUnit val="months"/>
      </c:dateAx>
      <c:spPr>
        <a:noFill/>
      </c:spPr>
    </c:plotArea>
    <c:legend>
      <c:legendPos val="b"/>
      <c:layout>
        <c:manualLayout>
          <c:xMode val="edge"/>
          <c:yMode val="edge"/>
          <c:x val="7.5007752264445882E-3"/>
          <c:y val="0.80471606484695202"/>
          <c:w val="0.9824756114058506"/>
          <c:h val="0.18451098289758486"/>
        </c:manualLayout>
      </c:layout>
      <c:overlay val="0"/>
    </c:legend>
    <c:plotVisOnly val="1"/>
    <c:dispBlanksAs val="span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3"/>
          <c:order val="0"/>
          <c:tx>
            <c:strRef>
              <c:f>'UDL 10yrente'!$E$4</c:f>
              <c:strCache>
                <c:ptCount val="1"/>
                <c:pt idx="0">
                  <c:v>Nullinje</c:v>
                </c:pt>
              </c:strCache>
            </c:strRef>
          </c:tx>
          <c:spPr>
            <a:ln w="19050">
              <a:solidFill>
                <a:srgbClr val="7D8081"/>
              </a:solidFill>
            </a:ln>
          </c:spPr>
          <c:marker>
            <c:symbol val="none"/>
          </c:marker>
          <c:cat>
            <c:numRef>
              <c:f>'UDL 10yrente'!$A$5:$A$172</c:f>
              <c:numCache>
                <c:formatCode>m/d/yyyy</c:formatCode>
                <c:ptCount val="168"/>
                <c:pt idx="0" formatCode="yy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</c:numCache>
            </c:numRef>
          </c:cat>
          <c:val>
            <c:numRef>
              <c:f>'UDL 10yrente'!$E$5:$E$172</c:f>
              <c:numCache>
                <c:formatCode>0</c:formatCode>
                <c:ptCount val="1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 formatCode="0.00">
                  <c:v>0</c:v>
                </c:pt>
                <c:pt idx="11" formatCode="0.00">
                  <c:v>0</c:v>
                </c:pt>
                <c:pt idx="12" formatCode="0.00">
                  <c:v>0</c:v>
                </c:pt>
                <c:pt idx="13" formatCode="0.00">
                  <c:v>0</c:v>
                </c:pt>
                <c:pt idx="14" formatCode="0.00">
                  <c:v>0</c:v>
                </c:pt>
                <c:pt idx="15" formatCode="0.00">
                  <c:v>0</c:v>
                </c:pt>
                <c:pt idx="16" formatCode="0.00">
                  <c:v>0</c:v>
                </c:pt>
                <c:pt idx="17" formatCode="0.00">
                  <c:v>0</c:v>
                </c:pt>
                <c:pt idx="18" formatCode="0.00">
                  <c:v>0</c:v>
                </c:pt>
                <c:pt idx="19" formatCode="0.00">
                  <c:v>0</c:v>
                </c:pt>
                <c:pt idx="20" formatCode="0.00">
                  <c:v>0</c:v>
                </c:pt>
                <c:pt idx="21" formatCode="0.00">
                  <c:v>0</c:v>
                </c:pt>
                <c:pt idx="22" formatCode="0.00">
                  <c:v>0</c:v>
                </c:pt>
                <c:pt idx="23" formatCode="0.00">
                  <c:v>0</c:v>
                </c:pt>
                <c:pt idx="24" formatCode="0.00">
                  <c:v>0</c:v>
                </c:pt>
                <c:pt idx="25" formatCode="0.00">
                  <c:v>0</c:v>
                </c:pt>
                <c:pt idx="26" formatCode="0.00">
                  <c:v>0</c:v>
                </c:pt>
                <c:pt idx="27" formatCode="0.00">
                  <c:v>0</c:v>
                </c:pt>
                <c:pt idx="28" formatCode="0.00">
                  <c:v>0</c:v>
                </c:pt>
                <c:pt idx="29" formatCode="0.00">
                  <c:v>0</c:v>
                </c:pt>
                <c:pt idx="30" formatCode="0.00">
                  <c:v>0</c:v>
                </c:pt>
                <c:pt idx="31" formatCode="0.00">
                  <c:v>0</c:v>
                </c:pt>
                <c:pt idx="32" formatCode="0.00">
                  <c:v>0</c:v>
                </c:pt>
                <c:pt idx="33" formatCode="0.00">
                  <c:v>0</c:v>
                </c:pt>
                <c:pt idx="34" formatCode="0.00">
                  <c:v>0</c:v>
                </c:pt>
                <c:pt idx="35" formatCode="0.00">
                  <c:v>0</c:v>
                </c:pt>
                <c:pt idx="36" formatCode="0.00">
                  <c:v>0</c:v>
                </c:pt>
                <c:pt idx="37" formatCode="0.00">
                  <c:v>0</c:v>
                </c:pt>
                <c:pt idx="38" formatCode="0.00">
                  <c:v>0</c:v>
                </c:pt>
                <c:pt idx="39" formatCode="0.00">
                  <c:v>0</c:v>
                </c:pt>
                <c:pt idx="40" formatCode="0.00">
                  <c:v>0</c:v>
                </c:pt>
                <c:pt idx="41" formatCode="0.00">
                  <c:v>0</c:v>
                </c:pt>
                <c:pt idx="42" formatCode="0.00">
                  <c:v>0</c:v>
                </c:pt>
                <c:pt idx="43" formatCode="0.00">
                  <c:v>0</c:v>
                </c:pt>
                <c:pt idx="44" formatCode="0.00">
                  <c:v>0</c:v>
                </c:pt>
                <c:pt idx="45" formatCode="0.00">
                  <c:v>0</c:v>
                </c:pt>
                <c:pt idx="46" formatCode="0.00">
                  <c:v>0</c:v>
                </c:pt>
                <c:pt idx="47" formatCode="0.00">
                  <c:v>0</c:v>
                </c:pt>
                <c:pt idx="48" formatCode="0.00">
                  <c:v>0</c:v>
                </c:pt>
                <c:pt idx="49" formatCode="0.00">
                  <c:v>0</c:v>
                </c:pt>
                <c:pt idx="50" formatCode="0.00">
                  <c:v>0</c:v>
                </c:pt>
                <c:pt idx="51" formatCode="0.00">
                  <c:v>0</c:v>
                </c:pt>
                <c:pt idx="52" formatCode="0.00">
                  <c:v>0</c:v>
                </c:pt>
                <c:pt idx="53" formatCode="0.00">
                  <c:v>0</c:v>
                </c:pt>
                <c:pt idx="54" formatCode="0.00">
                  <c:v>0</c:v>
                </c:pt>
                <c:pt idx="55" formatCode="0.00">
                  <c:v>0</c:v>
                </c:pt>
                <c:pt idx="56" formatCode="0.00">
                  <c:v>0</c:v>
                </c:pt>
                <c:pt idx="57" formatCode="0.00">
                  <c:v>0</c:v>
                </c:pt>
                <c:pt idx="58" formatCode="0.00">
                  <c:v>0</c:v>
                </c:pt>
                <c:pt idx="59" formatCode="0.00">
                  <c:v>0</c:v>
                </c:pt>
                <c:pt idx="60" formatCode="0.00">
                  <c:v>0</c:v>
                </c:pt>
                <c:pt idx="61" formatCode="0.00">
                  <c:v>0</c:v>
                </c:pt>
                <c:pt idx="62" formatCode="0.00">
                  <c:v>0</c:v>
                </c:pt>
                <c:pt idx="63" formatCode="0.00">
                  <c:v>0</c:v>
                </c:pt>
                <c:pt idx="64" formatCode="0.00">
                  <c:v>0</c:v>
                </c:pt>
                <c:pt idx="65" formatCode="0.00">
                  <c:v>0</c:v>
                </c:pt>
                <c:pt idx="66" formatCode="0.00">
                  <c:v>0</c:v>
                </c:pt>
                <c:pt idx="67" formatCode="0.00">
                  <c:v>0</c:v>
                </c:pt>
                <c:pt idx="68" formatCode="0.00">
                  <c:v>0</c:v>
                </c:pt>
                <c:pt idx="69" formatCode="0.00">
                  <c:v>0</c:v>
                </c:pt>
                <c:pt idx="70" formatCode="0.00">
                  <c:v>0</c:v>
                </c:pt>
                <c:pt idx="71" formatCode="0.00">
                  <c:v>0</c:v>
                </c:pt>
                <c:pt idx="72" formatCode="0.00">
                  <c:v>0</c:v>
                </c:pt>
                <c:pt idx="73" formatCode="0.00">
                  <c:v>0</c:v>
                </c:pt>
                <c:pt idx="74" formatCode="0.00">
                  <c:v>0</c:v>
                </c:pt>
                <c:pt idx="75" formatCode="0.00">
                  <c:v>0</c:v>
                </c:pt>
                <c:pt idx="76" formatCode="0.00">
                  <c:v>0</c:v>
                </c:pt>
                <c:pt idx="77" formatCode="0.00">
                  <c:v>0</c:v>
                </c:pt>
                <c:pt idx="78" formatCode="0.00">
                  <c:v>0</c:v>
                </c:pt>
                <c:pt idx="79" formatCode="0.00">
                  <c:v>0</c:v>
                </c:pt>
                <c:pt idx="80" formatCode="0.00">
                  <c:v>0</c:v>
                </c:pt>
                <c:pt idx="81" formatCode="0.00">
                  <c:v>0</c:v>
                </c:pt>
                <c:pt idx="82" formatCode="0.00">
                  <c:v>0</c:v>
                </c:pt>
                <c:pt idx="83" formatCode="0.00">
                  <c:v>0</c:v>
                </c:pt>
                <c:pt idx="84" formatCode="0.00">
                  <c:v>0</c:v>
                </c:pt>
                <c:pt idx="85" formatCode="0.00">
                  <c:v>0</c:v>
                </c:pt>
                <c:pt idx="86" formatCode="0.00">
                  <c:v>0</c:v>
                </c:pt>
                <c:pt idx="87" formatCode="0.00">
                  <c:v>0</c:v>
                </c:pt>
                <c:pt idx="88" formatCode="0.00">
                  <c:v>0</c:v>
                </c:pt>
                <c:pt idx="89" formatCode="0.00">
                  <c:v>0</c:v>
                </c:pt>
                <c:pt idx="90" formatCode="0.00">
                  <c:v>0</c:v>
                </c:pt>
                <c:pt idx="91" formatCode="0.00">
                  <c:v>0</c:v>
                </c:pt>
                <c:pt idx="92" formatCode="0.00">
                  <c:v>0</c:v>
                </c:pt>
                <c:pt idx="93" formatCode="0.00">
                  <c:v>0</c:v>
                </c:pt>
                <c:pt idx="94" formatCode="0.00">
                  <c:v>0</c:v>
                </c:pt>
                <c:pt idx="95" formatCode="0.00">
                  <c:v>0</c:v>
                </c:pt>
                <c:pt idx="96" formatCode="0.00">
                  <c:v>0</c:v>
                </c:pt>
                <c:pt idx="97" formatCode="0.00">
                  <c:v>0</c:v>
                </c:pt>
                <c:pt idx="98" formatCode="0.00">
                  <c:v>0</c:v>
                </c:pt>
                <c:pt idx="99" formatCode="0.00">
                  <c:v>0</c:v>
                </c:pt>
                <c:pt idx="100" formatCode="0.00">
                  <c:v>0</c:v>
                </c:pt>
                <c:pt idx="101" formatCode="0.00">
                  <c:v>0</c:v>
                </c:pt>
                <c:pt idx="102" formatCode="0.00">
                  <c:v>0</c:v>
                </c:pt>
                <c:pt idx="103" formatCode="0.00">
                  <c:v>0</c:v>
                </c:pt>
                <c:pt idx="104" formatCode="0.00">
                  <c:v>0</c:v>
                </c:pt>
                <c:pt idx="105" formatCode="0.00">
                  <c:v>0</c:v>
                </c:pt>
                <c:pt idx="106" formatCode="0.00">
                  <c:v>0</c:v>
                </c:pt>
                <c:pt idx="107" formatCode="0.00">
                  <c:v>0</c:v>
                </c:pt>
                <c:pt idx="108" formatCode="0.00">
                  <c:v>0</c:v>
                </c:pt>
                <c:pt idx="109" formatCode="0.00">
                  <c:v>0</c:v>
                </c:pt>
                <c:pt idx="110" formatCode="0.00">
                  <c:v>0</c:v>
                </c:pt>
                <c:pt idx="111" formatCode="0.00">
                  <c:v>0</c:v>
                </c:pt>
                <c:pt idx="112" formatCode="0.00">
                  <c:v>0</c:v>
                </c:pt>
                <c:pt idx="113" formatCode="0.00">
                  <c:v>0</c:v>
                </c:pt>
                <c:pt idx="114" formatCode="0.00">
                  <c:v>0</c:v>
                </c:pt>
                <c:pt idx="115" formatCode="0.00">
                  <c:v>0</c:v>
                </c:pt>
                <c:pt idx="116" formatCode="0.00">
                  <c:v>0</c:v>
                </c:pt>
                <c:pt idx="117" formatCode="0.00">
                  <c:v>0</c:v>
                </c:pt>
                <c:pt idx="118" formatCode="0.00">
                  <c:v>0</c:v>
                </c:pt>
                <c:pt idx="119" formatCode="0.00">
                  <c:v>0</c:v>
                </c:pt>
                <c:pt idx="120" formatCode="0.00">
                  <c:v>0</c:v>
                </c:pt>
                <c:pt idx="121" formatCode="0.00">
                  <c:v>0</c:v>
                </c:pt>
                <c:pt idx="122" formatCode="0.00">
                  <c:v>0</c:v>
                </c:pt>
                <c:pt idx="123" formatCode="0.00">
                  <c:v>0</c:v>
                </c:pt>
                <c:pt idx="124" formatCode="0.00">
                  <c:v>0</c:v>
                </c:pt>
                <c:pt idx="125" formatCode="0.00">
                  <c:v>0</c:v>
                </c:pt>
                <c:pt idx="126" formatCode="0.00">
                  <c:v>0</c:v>
                </c:pt>
                <c:pt idx="127" formatCode="0.00">
                  <c:v>0</c:v>
                </c:pt>
                <c:pt idx="128" formatCode="0.00">
                  <c:v>0</c:v>
                </c:pt>
                <c:pt idx="129" formatCode="0.00">
                  <c:v>0</c:v>
                </c:pt>
                <c:pt idx="130" formatCode="0.00">
                  <c:v>0</c:v>
                </c:pt>
                <c:pt idx="131" formatCode="0.00">
                  <c:v>0</c:v>
                </c:pt>
                <c:pt idx="132" formatCode="0.00">
                  <c:v>0</c:v>
                </c:pt>
                <c:pt idx="133" formatCode="0.00">
                  <c:v>0</c:v>
                </c:pt>
                <c:pt idx="134" formatCode="0.00">
                  <c:v>0</c:v>
                </c:pt>
                <c:pt idx="135" formatCode="0.00">
                  <c:v>0</c:v>
                </c:pt>
                <c:pt idx="136" formatCode="0.00">
                  <c:v>0</c:v>
                </c:pt>
                <c:pt idx="137" formatCode="0.00">
                  <c:v>0</c:v>
                </c:pt>
                <c:pt idx="138" formatCode="0.00">
                  <c:v>0</c:v>
                </c:pt>
                <c:pt idx="139" formatCode="0.00">
                  <c:v>0</c:v>
                </c:pt>
                <c:pt idx="140" formatCode="0.00">
                  <c:v>0</c:v>
                </c:pt>
                <c:pt idx="141" formatCode="0.00">
                  <c:v>0</c:v>
                </c:pt>
                <c:pt idx="142" formatCode="0.00">
                  <c:v>0</c:v>
                </c:pt>
                <c:pt idx="143" formatCode="0.00">
                  <c:v>0</c:v>
                </c:pt>
                <c:pt idx="144" formatCode="0.00">
                  <c:v>0</c:v>
                </c:pt>
                <c:pt idx="145" formatCode="0.00">
                  <c:v>0</c:v>
                </c:pt>
                <c:pt idx="146" formatCode="0.00">
                  <c:v>0</c:v>
                </c:pt>
                <c:pt idx="147" formatCode="0.00">
                  <c:v>0</c:v>
                </c:pt>
                <c:pt idx="148" formatCode="0.00">
                  <c:v>0</c:v>
                </c:pt>
                <c:pt idx="149" formatCode="0.00">
                  <c:v>0</c:v>
                </c:pt>
                <c:pt idx="150" formatCode="0.00">
                  <c:v>0</c:v>
                </c:pt>
                <c:pt idx="151" formatCode="0.00">
                  <c:v>0</c:v>
                </c:pt>
                <c:pt idx="152" formatCode="0.00">
                  <c:v>0</c:v>
                </c:pt>
                <c:pt idx="153" formatCode="0.00">
                  <c:v>0</c:v>
                </c:pt>
                <c:pt idx="154" formatCode="0.00">
                  <c:v>0</c:v>
                </c:pt>
                <c:pt idx="155" formatCode="0.00">
                  <c:v>0</c:v>
                </c:pt>
                <c:pt idx="156" formatCode="0.00">
                  <c:v>0</c:v>
                </c:pt>
                <c:pt idx="157" formatCode="0.00">
                  <c:v>0</c:v>
                </c:pt>
                <c:pt idx="158" formatCode="0.00">
                  <c:v>0</c:v>
                </c:pt>
                <c:pt idx="159" formatCode="0.00">
                  <c:v>0</c:v>
                </c:pt>
                <c:pt idx="160" formatCode="0.00">
                  <c:v>0</c:v>
                </c:pt>
                <c:pt idx="161" formatCode="0.00">
                  <c:v>0</c:v>
                </c:pt>
                <c:pt idx="162" formatCode="0.00">
                  <c:v>0</c:v>
                </c:pt>
                <c:pt idx="163" formatCode="0.00">
                  <c:v>0</c:v>
                </c:pt>
                <c:pt idx="164" formatCode="0.00">
                  <c:v>0</c:v>
                </c:pt>
                <c:pt idx="165" formatCode="0.00">
                  <c:v>0</c:v>
                </c:pt>
                <c:pt idx="166" formatCode="0.00">
                  <c:v>0</c:v>
                </c:pt>
                <c:pt idx="167" formatCode="0.0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'UDL 10yrente'!$B$4</c:f>
              <c:strCache>
                <c:ptCount val="1"/>
                <c:pt idx="0">
                  <c:v> Danmark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'UDL 10yrente'!$A$5:$A$172</c:f>
              <c:numCache>
                <c:formatCode>m/d/yyyy</c:formatCode>
                <c:ptCount val="168"/>
                <c:pt idx="0" formatCode="yy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</c:numCache>
            </c:numRef>
          </c:cat>
          <c:val>
            <c:numRef>
              <c:f>'UDL 10yrente'!$B$5:$B$172</c:f>
              <c:numCache>
                <c:formatCode>0</c:formatCode>
                <c:ptCount val="168"/>
                <c:pt idx="0">
                  <c:v>3.3113640000000002</c:v>
                </c:pt>
                <c:pt idx="1">
                  <c:v>3.484</c:v>
                </c:pt>
                <c:pt idx="2">
                  <c:v>3.704348</c:v>
                </c:pt>
                <c:pt idx="3">
                  <c:v>3.968</c:v>
                </c:pt>
                <c:pt idx="4">
                  <c:v>4.0234779999999999</c:v>
                </c:pt>
                <c:pt idx="5">
                  <c:v>4.0281820000000002</c:v>
                </c:pt>
                <c:pt idx="6">
                  <c:v>4.0633340000000002</c:v>
                </c:pt>
                <c:pt idx="7">
                  <c:v>3.9347829999999999</c:v>
                </c:pt>
                <c:pt idx="8">
                  <c:v>3.7919049999999999</c:v>
                </c:pt>
                <c:pt idx="9">
                  <c:v>3.8790909999999998</c:v>
                </c:pt>
                <c:pt idx="10" formatCode="0.00">
                  <c:v>3.7745449999999998</c:v>
                </c:pt>
                <c:pt idx="11" formatCode="0.00">
                  <c:v>3.7847620000000002</c:v>
                </c:pt>
                <c:pt idx="12" formatCode="0.00">
                  <c:v>3.993913</c:v>
                </c:pt>
                <c:pt idx="13" formatCode="0.00">
                  <c:v>4.0570000000000004</c:v>
                </c:pt>
                <c:pt idx="14" formatCode="0.00">
                  <c:v>3.9595449999999999</c:v>
                </c:pt>
                <c:pt idx="15" formatCode="0.00">
                  <c:v>4.1709519999999998</c:v>
                </c:pt>
                <c:pt idx="16" formatCode="0.00">
                  <c:v>4.3408689999999996</c:v>
                </c:pt>
                <c:pt idx="17" formatCode="0.00">
                  <c:v>4.6390479999999998</c:v>
                </c:pt>
                <c:pt idx="18" formatCode="0.00">
                  <c:v>4.5831819999999999</c:v>
                </c:pt>
                <c:pt idx="19" formatCode="0.00">
                  <c:v>4.3926090000000002</c:v>
                </c:pt>
                <c:pt idx="20" formatCode="0.00">
                  <c:v>4.359</c:v>
                </c:pt>
                <c:pt idx="21" formatCode="0.00">
                  <c:v>4.3947830000000003</c:v>
                </c:pt>
                <c:pt idx="22" formatCode="0.00">
                  <c:v>4.2068180000000002</c:v>
                </c:pt>
                <c:pt idx="23" formatCode="0.00">
                  <c:v>4.3509520000000004</c:v>
                </c:pt>
                <c:pt idx="24" formatCode="0.00">
                  <c:v>4.163913</c:v>
                </c:pt>
                <c:pt idx="25" formatCode="0.00">
                  <c:v>4.0823809999999998</c:v>
                </c:pt>
                <c:pt idx="26" formatCode="0.00">
                  <c:v>4.0347619999999997</c:v>
                </c:pt>
                <c:pt idx="27" formatCode="0.00">
                  <c:v>4.2859090000000002</c:v>
                </c:pt>
                <c:pt idx="28" formatCode="0.00">
                  <c:v>4.4090910000000001</c:v>
                </c:pt>
                <c:pt idx="29" formatCode="0.00">
                  <c:v>4.8180949999999996</c:v>
                </c:pt>
                <c:pt idx="30" formatCode="0.00">
                  <c:v>4.7773909999999997</c:v>
                </c:pt>
                <c:pt idx="31" formatCode="0.00">
                  <c:v>4.4861899999999997</c:v>
                </c:pt>
                <c:pt idx="32" formatCode="0.00">
                  <c:v>4.3731819999999999</c:v>
                </c:pt>
                <c:pt idx="33" formatCode="0.00">
                  <c:v>4.3930439999999997</c:v>
                </c:pt>
                <c:pt idx="34" formatCode="0.00">
                  <c:v>4.056</c:v>
                </c:pt>
                <c:pt idx="35" formatCode="0.00">
                  <c:v>3.473913</c:v>
                </c:pt>
                <c:pt idx="36" formatCode="0.00">
                  <c:v>3.4368180000000002</c:v>
                </c:pt>
                <c:pt idx="37" formatCode="0.00">
                  <c:v>3.5514999999999999</c:v>
                </c:pt>
                <c:pt idx="38" formatCode="0.00">
                  <c:v>3.4413640000000001</c:v>
                </c:pt>
                <c:pt idx="39" formatCode="0.00">
                  <c:v>3.506818</c:v>
                </c:pt>
                <c:pt idx="40" formatCode="0.00">
                  <c:v>3.6195240000000002</c:v>
                </c:pt>
                <c:pt idx="41" formatCode="0.00">
                  <c:v>3.7559089999999999</c:v>
                </c:pt>
                <c:pt idx="42" formatCode="0.00">
                  <c:v>3.7360869999999999</c:v>
                </c:pt>
                <c:pt idx="43" formatCode="0.00">
                  <c:v>3.6028570000000002</c:v>
                </c:pt>
                <c:pt idx="44" formatCode="0.00">
                  <c:v>3.6468180000000001</c:v>
                </c:pt>
                <c:pt idx="45" formatCode="0.00">
                  <c:v>3.5954540000000001</c:v>
                </c:pt>
                <c:pt idx="46" formatCode="0.00">
                  <c:v>3.6228570000000002</c:v>
                </c:pt>
                <c:pt idx="47" formatCode="0.00">
                  <c:v>3.537391</c:v>
                </c:pt>
                <c:pt idx="48" formatCode="0.00">
                  <c:v>3.5714290000000002</c:v>
                </c:pt>
                <c:pt idx="49" formatCode="0.00">
                  <c:v>3.496</c:v>
                </c:pt>
                <c:pt idx="50" formatCode="0.00">
                  <c:v>3.3986960000000002</c:v>
                </c:pt>
                <c:pt idx="51" formatCode="0.00">
                  <c:v>3.34</c:v>
                </c:pt>
                <c:pt idx="52" formatCode="0.00">
                  <c:v>2.9390480000000001</c:v>
                </c:pt>
                <c:pt idx="53" formatCode="0.00">
                  <c:v>2.7022729999999999</c:v>
                </c:pt>
                <c:pt idx="54" formatCode="0.00">
                  <c:v>2.716364</c:v>
                </c:pt>
                <c:pt idx="55" formatCode="0.00">
                  <c:v>2.4468179999999999</c:v>
                </c:pt>
                <c:pt idx="56" formatCode="0.00">
                  <c:v>2.3963640000000002</c:v>
                </c:pt>
                <c:pt idx="57" formatCode="0.00">
                  <c:v>2.456191</c:v>
                </c:pt>
                <c:pt idx="58" formatCode="0.00">
                  <c:v>2.6754549999999999</c:v>
                </c:pt>
                <c:pt idx="59" formatCode="0.00">
                  <c:v>3.0413039999999998</c:v>
                </c:pt>
                <c:pt idx="60" formatCode="0.00">
                  <c:v>3.0742859999999999</c:v>
                </c:pt>
                <c:pt idx="61" formatCode="0.00">
                  <c:v>3.4409999999999998</c:v>
                </c:pt>
                <c:pt idx="62" formatCode="0.00">
                  <c:v>3.4826090000000001</c:v>
                </c:pt>
                <c:pt idx="63" formatCode="0.00">
                  <c:v>3.5757140000000001</c:v>
                </c:pt>
                <c:pt idx="64" formatCode="0.00">
                  <c:v>3.3018179999999999</c:v>
                </c:pt>
                <c:pt idx="65" formatCode="0.00">
                  <c:v>3.1563639999999999</c:v>
                </c:pt>
                <c:pt idx="66" formatCode="0.00">
                  <c:v>3.0152380000000001</c:v>
                </c:pt>
                <c:pt idx="67" formatCode="0.00">
                  <c:v>2.4786959999999998</c:v>
                </c:pt>
                <c:pt idx="68" formatCode="0.00">
                  <c:v>2.0654539999999999</c:v>
                </c:pt>
                <c:pt idx="69" formatCode="0.00">
                  <c:v>2.226667</c:v>
                </c:pt>
                <c:pt idx="70" formatCode="0.00">
                  <c:v>2.014545</c:v>
                </c:pt>
                <c:pt idx="71" formatCode="0.00">
                  <c:v>1.8454550000000001</c:v>
                </c:pt>
                <c:pt idx="72" formatCode="0.00">
                  <c:v>1.7286360000000001</c:v>
                </c:pt>
                <c:pt idx="73" formatCode="0.00">
                  <c:v>1.847143</c:v>
                </c:pt>
                <c:pt idx="74" formatCode="0.00">
                  <c:v>1.8854550000000001</c:v>
                </c:pt>
                <c:pt idx="75" formatCode="0.00">
                  <c:v>1.710952</c:v>
                </c:pt>
                <c:pt idx="76" formatCode="0.00">
                  <c:v>1.357391</c:v>
                </c:pt>
                <c:pt idx="77" formatCode="0.00">
                  <c:v>1.255714</c:v>
                </c:pt>
                <c:pt idx="78" formatCode="0.00">
                  <c:v>1.090455</c:v>
                </c:pt>
                <c:pt idx="79" formatCode="0.00">
                  <c:v>1.14913</c:v>
                </c:pt>
                <c:pt idx="80" formatCode="0.00">
                  <c:v>1.31</c:v>
                </c:pt>
                <c:pt idx="81" formatCode="0.00">
                  <c:v>1.2952170000000001</c:v>
                </c:pt>
                <c:pt idx="82" formatCode="0.00">
                  <c:v>1.1131819999999999</c:v>
                </c:pt>
                <c:pt idx="83" formatCode="0.00">
                  <c:v>1.3780950000000001</c:v>
                </c:pt>
                <c:pt idx="84" formatCode="0.00">
                  <c:v>1.6156520000000001</c:v>
                </c:pt>
                <c:pt idx="85" formatCode="0.00">
                  <c:v>1.7304999999999999</c:v>
                </c:pt>
                <c:pt idx="86" formatCode="0.00">
                  <c:v>1.5719050000000001</c:v>
                </c:pt>
                <c:pt idx="87" formatCode="0.00">
                  <c:v>1.408182</c:v>
                </c:pt>
                <c:pt idx="88" formatCode="0.00">
                  <c:v>1.4447829999999999</c:v>
                </c:pt>
                <c:pt idx="89" formatCode="0.00">
                  <c:v>1.7264999999999999</c:v>
                </c:pt>
                <c:pt idx="90" formatCode="0.00">
                  <c:v>1.764783</c:v>
                </c:pt>
                <c:pt idx="91" formatCode="0.00">
                  <c:v>1.9468179999999999</c:v>
                </c:pt>
                <c:pt idx="92" formatCode="0.00">
                  <c:v>2.0957140000000001</c:v>
                </c:pt>
                <c:pt idx="93" formatCode="0.00">
                  <c:v>1.927826</c:v>
                </c:pt>
                <c:pt idx="94" formatCode="0.00">
                  <c:v>1.79</c:v>
                </c:pt>
                <c:pt idx="95" formatCode="0.00">
                  <c:v>1.900909</c:v>
                </c:pt>
                <c:pt idx="96" formatCode="0.00">
                  <c:v>1.8552169999999999</c:v>
                </c:pt>
                <c:pt idx="97" formatCode="0.00">
                  <c:v>1.6705000000000001</c:v>
                </c:pt>
                <c:pt idx="98" formatCode="0.00">
                  <c:v>1.60619</c:v>
                </c:pt>
                <c:pt idx="99" formatCode="0.00">
                  <c:v>1.5486359999999999</c:v>
                </c:pt>
                <c:pt idx="100" formatCode="0.00">
                  <c:v>1.446364</c:v>
                </c:pt>
                <c:pt idx="101" formatCode="0.00">
                  <c:v>1.3790480000000001</c:v>
                </c:pt>
                <c:pt idx="102" formatCode="0.00">
                  <c:v>1.234348</c:v>
                </c:pt>
                <c:pt idx="103" formatCode="0.00">
                  <c:v>1.0338099999999999</c:v>
                </c:pt>
                <c:pt idx="104" formatCode="0.00">
                  <c:v>0.90909090000000004</c:v>
                </c:pt>
                <c:pt idx="105" formatCode="0.00">
                  <c:v>0.813913</c:v>
                </c:pt>
                <c:pt idx="106" formatCode="0.00">
                  <c:v>0.71450000000000002</c:v>
                </c:pt>
                <c:pt idx="107" formatCode="0.00">
                  <c:v>0.58565219999999996</c:v>
                </c:pt>
                <c:pt idx="108" formatCode="0.00">
                  <c:v>0.37363639999999998</c:v>
                </c:pt>
                <c:pt idx="109" formatCode="0.00">
                  <c:v>0.19950000000000001</c:v>
                </c:pt>
                <c:pt idx="110" formatCode="0.00">
                  <c:v>0.29454540000000001</c:v>
                </c:pt>
                <c:pt idx="111" formatCode="0.00">
                  <c:v>0.25409090000000001</c:v>
                </c:pt>
                <c:pt idx="112" formatCode="0.00">
                  <c:v>0.73666670000000001</c:v>
                </c:pt>
                <c:pt idx="113" formatCode="0.00">
                  <c:v>0.99136360000000001</c:v>
                </c:pt>
                <c:pt idx="114" formatCode="0.00">
                  <c:v>0.93913040000000003</c:v>
                </c:pt>
                <c:pt idx="115" formatCode="0.00">
                  <c:v>0.8390476</c:v>
                </c:pt>
                <c:pt idx="116" formatCode="0.00">
                  <c:v>0.90136360000000004</c:v>
                </c:pt>
                <c:pt idx="117" formatCode="0.00">
                  <c:v>0.82590909999999995</c:v>
                </c:pt>
                <c:pt idx="118" formatCode="0.00">
                  <c:v>0.81904759999999999</c:v>
                </c:pt>
                <c:pt idx="119" formatCode="0.00">
                  <c:v>0.84869559999999999</c:v>
                </c:pt>
                <c:pt idx="120" formatCode="0.00">
                  <c:v>0.78666670000000005</c:v>
                </c:pt>
                <c:pt idx="121" formatCode="0.00">
                  <c:v>0.53095239999999999</c:v>
                </c:pt>
                <c:pt idx="122" formatCode="0.00">
                  <c:v>0.50739129999999999</c:v>
                </c:pt>
                <c:pt idx="123" formatCode="0.00">
                  <c:v>0.40428570000000003</c:v>
                </c:pt>
                <c:pt idx="124" formatCode="0.00">
                  <c:v>0.40727269999999999</c:v>
                </c:pt>
                <c:pt idx="125" formatCode="0.00">
                  <c:v>0.2195455</c:v>
                </c:pt>
                <c:pt idx="126" formatCode="0.00">
                  <c:v>7.428572E-2</c:v>
                </c:pt>
                <c:pt idx="127" formatCode="0.00">
                  <c:v>3.8695649999999998E-2</c:v>
                </c:pt>
                <c:pt idx="128" formatCode="0.00">
                  <c:v>1.6363639999999999E-2</c:v>
                </c:pt>
                <c:pt idx="129" formatCode="0.00">
                  <c:v>0.13142860000000001</c:v>
                </c:pt>
                <c:pt idx="130" formatCode="0.00">
                  <c:v>0.32545449999999998</c:v>
                </c:pt>
                <c:pt idx="131" formatCode="0.00">
                  <c:v>0.38272729999999999</c:v>
                </c:pt>
                <c:pt idx="132" formatCode="0.00">
                  <c:v>0.38909090000000002</c:v>
                </c:pt>
                <c:pt idx="133" formatCode="0.00">
                  <c:v>0.62</c:v>
                </c:pt>
                <c:pt idx="134" formatCode="0.00">
                  <c:v>0.65695650000000005</c:v>
                </c:pt>
                <c:pt idx="135" formatCode="0.00">
                  <c:v>0.53100000000000003</c:v>
                </c:pt>
                <c:pt idx="136" formatCode="0.00">
                  <c:v>0.64304349999999999</c:v>
                </c:pt>
                <c:pt idx="137" formatCode="0.00">
                  <c:v>0.52818180000000003</c:v>
                </c:pt>
                <c:pt idx="138" formatCode="0.00">
                  <c:v>0.68095240000000001</c:v>
                </c:pt>
                <c:pt idx="139" formatCode="0.00">
                  <c:v>0.53782609999999997</c:v>
                </c:pt>
                <c:pt idx="140" formatCode="0.00">
                  <c:v>0.51047620000000005</c:v>
                </c:pt>
                <c:pt idx="141" formatCode="0.00">
                  <c:v>0.52454540000000005</c:v>
                </c:pt>
                <c:pt idx="142" formatCode="0.00">
                  <c:v>0.44227270000000002</c:v>
                </c:pt>
                <c:pt idx="143" formatCode="0.00">
                  <c:v>0.41285709999999998</c:v>
                </c:pt>
                <c:pt idx="144" formatCode="0.00">
                  <c:v>0.57434790000000002</c:v>
                </c:pt>
                <c:pt idx="145" formatCode="0.00">
                  <c:v>0.77349999999999997</c:v>
                </c:pt>
                <c:pt idx="146" formatCode="0.00">
                  <c:v>0.62727270000000002</c:v>
                </c:pt>
                <c:pt idx="147" formatCode="0.00">
                  <c:v>0.55761899999999998</c:v>
                </c:pt>
                <c:pt idx="148" formatCode="0.00">
                  <c:v>0.52913049999999995</c:v>
                </c:pt>
                <c:pt idx="149" formatCode="0.00">
                  <c:v>0.40666669999999999</c:v>
                </c:pt>
                <c:pt idx="150" formatCode="0.00">
                  <c:v>0.33409090000000002</c:v>
                </c:pt>
                <c:pt idx="151" formatCode="0.00">
                  <c:v>0.32521739999999999</c:v>
                </c:pt>
                <c:pt idx="152" formatCode="0.00">
                  <c:v>0.3805</c:v>
                </c:pt>
                <c:pt idx="153" formatCode="0.00">
                  <c:v>0.39869559999999998</c:v>
                </c:pt>
                <c:pt idx="154" formatCode="0.00">
                  <c:v>0.3345455</c:v>
                </c:pt>
                <c:pt idx="155" formatCode="0.00">
                  <c:v>0.2228571</c:v>
                </c:pt>
                <c:pt idx="156" formatCode="0.00">
                  <c:v>0.16521739999999999</c:v>
                </c:pt>
                <c:pt idx="157" formatCode="0.00">
                  <c:v>0.2485</c:v>
                </c:pt>
                <c:pt idx="158" formatCode="0.00">
                  <c:v>0.1395238</c:v>
                </c:pt>
                <c:pt idx="159" formatCode="0.00">
                  <c:v>9.4545450000000003E-2</c:v>
                </c:pt>
                <c:pt idx="160" formatCode="0.00">
                  <c:v>0.01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'UDL 10yrente'!$C$4</c:f>
              <c:strCache>
                <c:ptCount val="1"/>
                <c:pt idx="0">
                  <c:v> Tyskland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'UDL 10yrente'!$A$5:$A$172</c:f>
              <c:numCache>
                <c:formatCode>m/d/yyyy</c:formatCode>
                <c:ptCount val="168"/>
                <c:pt idx="0" formatCode="yy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</c:numCache>
            </c:numRef>
          </c:cat>
          <c:val>
            <c:numRef>
              <c:f>'UDL 10yrente'!$C$5:$C$172</c:f>
              <c:numCache>
                <c:formatCode>0</c:formatCode>
                <c:ptCount val="168"/>
                <c:pt idx="0">
                  <c:v>3.3336359999999998</c:v>
                </c:pt>
                <c:pt idx="1">
                  <c:v>3.4794999999999998</c:v>
                </c:pt>
                <c:pt idx="2">
                  <c:v>3.652609</c:v>
                </c:pt>
                <c:pt idx="3">
                  <c:v>3.9184999999999999</c:v>
                </c:pt>
                <c:pt idx="4">
                  <c:v>3.962609</c:v>
                </c:pt>
                <c:pt idx="5">
                  <c:v>3.9859089999999999</c:v>
                </c:pt>
                <c:pt idx="6">
                  <c:v>4.0090479999999999</c:v>
                </c:pt>
                <c:pt idx="7">
                  <c:v>3.8795649999999999</c:v>
                </c:pt>
                <c:pt idx="8">
                  <c:v>3.7509519999999998</c:v>
                </c:pt>
                <c:pt idx="9">
                  <c:v>3.7904550000000001</c:v>
                </c:pt>
                <c:pt idx="10" formatCode="0.00">
                  <c:v>3.7195450000000001</c:v>
                </c:pt>
                <c:pt idx="11" formatCode="0.00">
                  <c:v>3.793809</c:v>
                </c:pt>
                <c:pt idx="12" formatCode="0.00">
                  <c:v>4.0199999999999996</c:v>
                </c:pt>
                <c:pt idx="13" formatCode="0.00">
                  <c:v>4.0445000000000002</c:v>
                </c:pt>
                <c:pt idx="14" formatCode="0.00">
                  <c:v>3.9445459999999999</c:v>
                </c:pt>
                <c:pt idx="15" formatCode="0.00">
                  <c:v>4.1490479999999996</c:v>
                </c:pt>
                <c:pt idx="16" formatCode="0.00">
                  <c:v>4.280869</c:v>
                </c:pt>
                <c:pt idx="17" formatCode="0.00">
                  <c:v>4.5738099999999999</c:v>
                </c:pt>
                <c:pt idx="18" formatCode="0.00">
                  <c:v>4.5109089999999998</c:v>
                </c:pt>
                <c:pt idx="19" formatCode="0.00">
                  <c:v>4.2986959999999996</c:v>
                </c:pt>
                <c:pt idx="20" formatCode="0.00">
                  <c:v>4.2370000000000001</c:v>
                </c:pt>
                <c:pt idx="21" formatCode="0.00">
                  <c:v>4.2856519999999998</c:v>
                </c:pt>
                <c:pt idx="22" formatCode="0.00">
                  <c:v>4.0936370000000002</c:v>
                </c:pt>
                <c:pt idx="23" formatCode="0.00">
                  <c:v>4.2628570000000003</c:v>
                </c:pt>
                <c:pt idx="24" formatCode="0.00">
                  <c:v>4.0404350000000004</c:v>
                </c:pt>
                <c:pt idx="25" formatCode="0.00">
                  <c:v>3.955714</c:v>
                </c:pt>
                <c:pt idx="26" formatCode="0.00">
                  <c:v>3.7976190000000001</c:v>
                </c:pt>
                <c:pt idx="27" formatCode="0.00">
                  <c:v>4.0504550000000004</c:v>
                </c:pt>
                <c:pt idx="28" formatCode="0.00">
                  <c:v>4.2018180000000003</c:v>
                </c:pt>
                <c:pt idx="29" formatCode="0.00">
                  <c:v>4.5461900000000002</c:v>
                </c:pt>
                <c:pt idx="30" formatCode="0.00">
                  <c:v>4.4956519999999998</c:v>
                </c:pt>
                <c:pt idx="31" formatCode="0.00">
                  <c:v>4.2171430000000001</c:v>
                </c:pt>
                <c:pt idx="32" formatCode="0.00">
                  <c:v>4.0990909999999996</c:v>
                </c:pt>
                <c:pt idx="33" formatCode="0.00">
                  <c:v>3.8943479999999999</c:v>
                </c:pt>
                <c:pt idx="34" formatCode="0.00">
                  <c:v>3.54</c:v>
                </c:pt>
                <c:pt idx="35" formatCode="0.00">
                  <c:v>3.05</c:v>
                </c:pt>
                <c:pt idx="36" formatCode="0.00">
                  <c:v>3.0836359999999998</c:v>
                </c:pt>
                <c:pt idx="37" formatCode="0.00">
                  <c:v>3.1515</c:v>
                </c:pt>
                <c:pt idx="38" formatCode="0.00">
                  <c:v>3.0572729999999999</c:v>
                </c:pt>
                <c:pt idx="39" formatCode="0.00">
                  <c:v>3.1822729999999999</c:v>
                </c:pt>
                <c:pt idx="40" formatCode="0.00">
                  <c:v>3.3866670000000001</c:v>
                </c:pt>
                <c:pt idx="41" formatCode="0.00">
                  <c:v>3.5445449999999998</c:v>
                </c:pt>
                <c:pt idx="42" formatCode="0.00">
                  <c:v>3.3608699999999998</c:v>
                </c:pt>
                <c:pt idx="43" formatCode="0.00">
                  <c:v>3.3280949999999998</c:v>
                </c:pt>
                <c:pt idx="44" formatCode="0.00">
                  <c:v>3.2863639999999998</c:v>
                </c:pt>
                <c:pt idx="45" formatCode="0.00">
                  <c:v>3.2281819999999999</c:v>
                </c:pt>
                <c:pt idx="46" formatCode="0.00">
                  <c:v>3.24</c:v>
                </c:pt>
                <c:pt idx="47" formatCode="0.00">
                  <c:v>3.224783</c:v>
                </c:pt>
                <c:pt idx="48" formatCode="0.00">
                  <c:v>3.2795239999999999</c:v>
                </c:pt>
                <c:pt idx="49" formatCode="0.00">
                  <c:v>3.1835</c:v>
                </c:pt>
                <c:pt idx="50" formatCode="0.00">
                  <c:v>3.123478</c:v>
                </c:pt>
                <c:pt idx="51" formatCode="0.00">
                  <c:v>3.078182</c:v>
                </c:pt>
                <c:pt idx="52" formatCode="0.00">
                  <c:v>2.793809</c:v>
                </c:pt>
                <c:pt idx="53" formatCode="0.00">
                  <c:v>2.6218180000000002</c:v>
                </c:pt>
                <c:pt idx="54" formatCode="0.00">
                  <c:v>2.6418180000000002</c:v>
                </c:pt>
                <c:pt idx="55" formatCode="0.00">
                  <c:v>2.3586360000000002</c:v>
                </c:pt>
                <c:pt idx="56" formatCode="0.00">
                  <c:v>2.3386360000000002</c:v>
                </c:pt>
                <c:pt idx="57" formatCode="0.00">
                  <c:v>2.3690479999999998</c:v>
                </c:pt>
                <c:pt idx="58" formatCode="0.00">
                  <c:v>2.5418180000000001</c:v>
                </c:pt>
                <c:pt idx="59" formatCode="0.00">
                  <c:v>2.9552170000000002</c:v>
                </c:pt>
                <c:pt idx="60" formatCode="0.00">
                  <c:v>3.048095</c:v>
                </c:pt>
                <c:pt idx="61" formatCode="0.00">
                  <c:v>3.2225000000000001</c:v>
                </c:pt>
                <c:pt idx="62" formatCode="0.00">
                  <c:v>3.2426089999999999</c:v>
                </c:pt>
                <c:pt idx="63" formatCode="0.00">
                  <c:v>3.34</c:v>
                </c:pt>
                <c:pt idx="64" formatCode="0.00">
                  <c:v>3.1040909999999999</c:v>
                </c:pt>
                <c:pt idx="65" formatCode="0.00">
                  <c:v>2.9718179999999998</c:v>
                </c:pt>
                <c:pt idx="66" formatCode="0.00">
                  <c:v>2.7804760000000002</c:v>
                </c:pt>
                <c:pt idx="67" formatCode="0.00">
                  <c:v>2.241304</c:v>
                </c:pt>
                <c:pt idx="68" formatCode="0.00">
                  <c:v>1.8640909999999999</c:v>
                </c:pt>
                <c:pt idx="69" formatCode="0.00">
                  <c:v>2.04</c:v>
                </c:pt>
                <c:pt idx="70" formatCode="0.00">
                  <c:v>1.928636</c:v>
                </c:pt>
                <c:pt idx="71" formatCode="0.00">
                  <c:v>1.99</c:v>
                </c:pt>
                <c:pt idx="72" formatCode="0.00">
                  <c:v>1.855909</c:v>
                </c:pt>
                <c:pt idx="73" formatCode="0.00">
                  <c:v>1.8990480000000001</c:v>
                </c:pt>
                <c:pt idx="74" formatCode="0.00">
                  <c:v>1.875909</c:v>
                </c:pt>
                <c:pt idx="75" formatCode="0.00">
                  <c:v>1.670952</c:v>
                </c:pt>
                <c:pt idx="76" formatCode="0.00">
                  <c:v>1.4608699999999999</c:v>
                </c:pt>
                <c:pt idx="77" formatCode="0.00">
                  <c:v>1.431905</c:v>
                </c:pt>
                <c:pt idx="78" formatCode="0.00">
                  <c:v>1.3045450000000001</c:v>
                </c:pt>
                <c:pt idx="79" formatCode="0.00">
                  <c:v>1.413043</c:v>
                </c:pt>
                <c:pt idx="80" formatCode="0.00">
                  <c:v>1.5125</c:v>
                </c:pt>
                <c:pt idx="81" formatCode="0.00">
                  <c:v>1.5169570000000001</c:v>
                </c:pt>
                <c:pt idx="82" formatCode="0.00">
                  <c:v>1.388636</c:v>
                </c:pt>
                <c:pt idx="83" formatCode="0.00">
                  <c:v>1.35619</c:v>
                </c:pt>
                <c:pt idx="84" formatCode="0.00">
                  <c:v>1.560435</c:v>
                </c:pt>
                <c:pt idx="85" formatCode="0.00">
                  <c:v>1.5994999999999999</c:v>
                </c:pt>
                <c:pt idx="86" formatCode="0.00">
                  <c:v>1.40381</c:v>
                </c:pt>
                <c:pt idx="87" formatCode="0.00">
                  <c:v>1.2472730000000001</c:v>
                </c:pt>
                <c:pt idx="88" formatCode="0.00">
                  <c:v>1.347391</c:v>
                </c:pt>
                <c:pt idx="89" formatCode="0.00">
                  <c:v>1.6174999999999999</c:v>
                </c:pt>
                <c:pt idx="90" formatCode="0.00">
                  <c:v>1.6256520000000001</c:v>
                </c:pt>
                <c:pt idx="91" formatCode="0.00">
                  <c:v>1.802273</c:v>
                </c:pt>
                <c:pt idx="92" formatCode="0.00">
                  <c:v>1.8942859999999999</c:v>
                </c:pt>
                <c:pt idx="93" formatCode="0.00">
                  <c:v>1.8039130000000001</c:v>
                </c:pt>
                <c:pt idx="94" formatCode="0.00">
                  <c:v>1.7166669999999999</c:v>
                </c:pt>
                <c:pt idx="95" formatCode="0.00">
                  <c:v>1.8486359999999999</c:v>
                </c:pt>
                <c:pt idx="96" formatCode="0.00">
                  <c:v>1.7786960000000001</c:v>
                </c:pt>
                <c:pt idx="97" formatCode="0.00">
                  <c:v>1.6595</c:v>
                </c:pt>
                <c:pt idx="98" formatCode="0.00">
                  <c:v>1.588571</c:v>
                </c:pt>
                <c:pt idx="99" formatCode="0.00">
                  <c:v>1.5277270000000001</c:v>
                </c:pt>
                <c:pt idx="100" formatCode="0.00">
                  <c:v>1.3863639999999999</c:v>
                </c:pt>
                <c:pt idx="101" formatCode="0.00">
                  <c:v>1.3495239999999999</c:v>
                </c:pt>
                <c:pt idx="102" formatCode="0.00">
                  <c:v>1.1921740000000001</c:v>
                </c:pt>
                <c:pt idx="103" formatCode="0.00">
                  <c:v>1.018095</c:v>
                </c:pt>
                <c:pt idx="104" formatCode="0.00">
                  <c:v>0.96727269999999999</c:v>
                </c:pt>
                <c:pt idx="105" formatCode="0.00">
                  <c:v>0.87434780000000001</c:v>
                </c:pt>
                <c:pt idx="106" formatCode="0.00">
                  <c:v>0.79349999999999998</c:v>
                </c:pt>
                <c:pt idx="107" formatCode="0.00">
                  <c:v>0.64</c:v>
                </c:pt>
                <c:pt idx="108" formatCode="0.00">
                  <c:v>0.42181819999999998</c:v>
                </c:pt>
                <c:pt idx="109" formatCode="0.00">
                  <c:v>0.35049999999999998</c:v>
                </c:pt>
                <c:pt idx="110" formatCode="0.00">
                  <c:v>0.25818180000000002</c:v>
                </c:pt>
                <c:pt idx="111" formatCode="0.00">
                  <c:v>0.16318179999999999</c:v>
                </c:pt>
                <c:pt idx="112" formatCode="0.00">
                  <c:v>0.58380949999999998</c:v>
                </c:pt>
                <c:pt idx="113" formatCode="0.00">
                  <c:v>0.82863629999999999</c:v>
                </c:pt>
                <c:pt idx="114" formatCode="0.00">
                  <c:v>0.73304349999999996</c:v>
                </c:pt>
                <c:pt idx="115" formatCode="0.00">
                  <c:v>0.66142860000000003</c:v>
                </c:pt>
                <c:pt idx="116" formatCode="0.00">
                  <c:v>0.67636359999999995</c:v>
                </c:pt>
                <c:pt idx="117" formatCode="0.00">
                  <c:v>0.54590910000000004</c:v>
                </c:pt>
                <c:pt idx="118" formatCode="0.00">
                  <c:v>0.54952380000000001</c:v>
                </c:pt>
                <c:pt idx="119" formatCode="0.00">
                  <c:v>0.59956520000000002</c:v>
                </c:pt>
                <c:pt idx="120" formatCode="0.00">
                  <c:v>0.46809519999999999</c:v>
                </c:pt>
                <c:pt idx="121" formatCode="0.00">
                  <c:v>0.22619049999999999</c:v>
                </c:pt>
                <c:pt idx="122" formatCode="0.00">
                  <c:v>0.21347830000000001</c:v>
                </c:pt>
                <c:pt idx="123" formatCode="0.00">
                  <c:v>0.17666670000000001</c:v>
                </c:pt>
                <c:pt idx="124" formatCode="0.00">
                  <c:v>0.15954550000000001</c:v>
                </c:pt>
                <c:pt idx="125" formatCode="0.00">
                  <c:v>1.318181E-2</c:v>
                </c:pt>
                <c:pt idx="126" formatCode="0.00">
                  <c:v>-0.1195238</c:v>
                </c:pt>
                <c:pt idx="127" formatCode="0.00">
                  <c:v>-7.5217389999999995E-2</c:v>
                </c:pt>
                <c:pt idx="128" formatCode="0.00">
                  <c:v>-4.954546E-2</c:v>
                </c:pt>
                <c:pt idx="129" formatCode="0.00">
                  <c:v>4.0952379999999997E-2</c:v>
                </c:pt>
                <c:pt idx="130" formatCode="0.00">
                  <c:v>0.23545450000000001</c:v>
                </c:pt>
                <c:pt idx="131" formatCode="0.00">
                  <c:v>0.28863640000000002</c:v>
                </c:pt>
                <c:pt idx="132" formatCode="0.00">
                  <c:v>0.34772730000000002</c:v>
                </c:pt>
                <c:pt idx="133" formatCode="0.00">
                  <c:v>0.32700000000000001</c:v>
                </c:pt>
                <c:pt idx="134" formatCode="0.00">
                  <c:v>0.39130429999999999</c:v>
                </c:pt>
                <c:pt idx="135" formatCode="0.00">
                  <c:v>0.248</c:v>
                </c:pt>
                <c:pt idx="136" formatCode="0.00">
                  <c:v>0.3721739</c:v>
                </c:pt>
                <c:pt idx="137" formatCode="0.00">
                  <c:v>0.2863636</c:v>
                </c:pt>
                <c:pt idx="138" formatCode="0.00">
                  <c:v>0.52857140000000002</c:v>
                </c:pt>
                <c:pt idx="139" formatCode="0.00">
                  <c:v>0.42086960000000001</c:v>
                </c:pt>
                <c:pt idx="140" formatCode="0.00">
                  <c:v>0.40095239999999999</c:v>
                </c:pt>
                <c:pt idx="141" formatCode="0.00">
                  <c:v>0.42499999999999999</c:v>
                </c:pt>
                <c:pt idx="142" formatCode="0.00">
                  <c:v>0.3640909</c:v>
                </c:pt>
                <c:pt idx="143" formatCode="0.00">
                  <c:v>0.3495238</c:v>
                </c:pt>
                <c:pt idx="144" formatCode="0.00">
                  <c:v>0.54173910000000003</c:v>
                </c:pt>
                <c:pt idx="145" formatCode="0.00">
                  <c:v>0.73150000000000004</c:v>
                </c:pt>
                <c:pt idx="146" formatCode="0.00">
                  <c:v>0.58181819999999995</c:v>
                </c:pt>
                <c:pt idx="147" formatCode="0.00">
                  <c:v>0.54238090000000005</c:v>
                </c:pt>
                <c:pt idx="148" formatCode="0.00">
                  <c:v>0.51130430000000004</c:v>
                </c:pt>
                <c:pt idx="149" formatCode="0.00">
                  <c:v>0.39142860000000002</c:v>
                </c:pt>
                <c:pt idx="150" formatCode="0.00">
                  <c:v>0.29863640000000002</c:v>
                </c:pt>
                <c:pt idx="151" formatCode="0.00">
                  <c:v>0.36130430000000002</c:v>
                </c:pt>
                <c:pt idx="152" formatCode="0.00">
                  <c:v>0.44400000000000001</c:v>
                </c:pt>
                <c:pt idx="153" formatCode="0.00">
                  <c:v>0.45869569999999998</c:v>
                </c:pt>
                <c:pt idx="154" formatCode="0.00">
                  <c:v>0.3809091</c:v>
                </c:pt>
                <c:pt idx="155" formatCode="0.00">
                  <c:v>0.24904760000000001</c:v>
                </c:pt>
                <c:pt idx="156" formatCode="0.00">
                  <c:v>0.17869560000000001</c:v>
                </c:pt>
                <c:pt idx="157" formatCode="0.00">
                  <c:v>0.1255</c:v>
                </c:pt>
                <c:pt idx="158" formatCode="0.00">
                  <c:v>5.4285710000000001E-2</c:v>
                </c:pt>
                <c:pt idx="159" formatCode="0.00">
                  <c:v>7.2727269999999997E-3</c:v>
                </c:pt>
                <c:pt idx="160" formatCode="0.00">
                  <c:v>-8.2173910000000003E-2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'UDL 10yrente'!$D$4</c:f>
              <c:strCache>
                <c:ptCount val="1"/>
                <c:pt idx="0">
                  <c:v> Italien</c:v>
                </c:pt>
              </c:strCache>
            </c:strRef>
          </c:tx>
          <c:spPr>
            <a:ln w="6985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'UDL 10yrente'!$A$5:$A$172</c:f>
              <c:numCache>
                <c:formatCode>m/d/yyyy</c:formatCode>
                <c:ptCount val="168"/>
                <c:pt idx="0" formatCode="yy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</c:numCache>
            </c:numRef>
          </c:cat>
          <c:val>
            <c:numRef>
              <c:f>'UDL 10yrente'!$D$5:$D$172</c:f>
              <c:numCache>
                <c:formatCode>0.00</c:formatCode>
                <c:ptCount val="168"/>
                <c:pt idx="0">
                  <c:v>3.5440909999999999</c:v>
                </c:pt>
                <c:pt idx="1">
                  <c:v>3.6960000000000002</c:v>
                </c:pt>
                <c:pt idx="2">
                  <c:v>3.9317389999999999</c:v>
                </c:pt>
                <c:pt idx="3">
                  <c:v>4.2359999999999998</c:v>
                </c:pt>
                <c:pt idx="4">
                  <c:v>4.2795649999999998</c:v>
                </c:pt>
                <c:pt idx="5">
                  <c:v>4.2972729999999997</c:v>
                </c:pt>
                <c:pt idx="6">
                  <c:v>4.3023809999999996</c:v>
                </c:pt>
                <c:pt idx="7">
                  <c:v>4.1626089999999998</c:v>
                </c:pt>
                <c:pt idx="8">
                  <c:v>4.0304760000000002</c:v>
                </c:pt>
                <c:pt idx="9">
                  <c:v>4.0686359999999997</c:v>
                </c:pt>
                <c:pt idx="10">
                  <c:v>3.9690910000000001</c:v>
                </c:pt>
                <c:pt idx="11">
                  <c:v>4.0504759999999997</c:v>
                </c:pt>
                <c:pt idx="12">
                  <c:v>4.2417389999999999</c:v>
                </c:pt>
                <c:pt idx="13">
                  <c:v>4.2774999999999999</c:v>
                </c:pt>
                <c:pt idx="14">
                  <c:v>4.18</c:v>
                </c:pt>
                <c:pt idx="15">
                  <c:v>4.3666669999999996</c:v>
                </c:pt>
                <c:pt idx="16">
                  <c:v>4.4895649999999998</c:v>
                </c:pt>
                <c:pt idx="17">
                  <c:v>4.773809</c:v>
                </c:pt>
                <c:pt idx="18">
                  <c:v>4.7595450000000001</c:v>
                </c:pt>
                <c:pt idx="19">
                  <c:v>4.5878259999999997</c:v>
                </c:pt>
                <c:pt idx="20">
                  <c:v>4.5205000000000002</c:v>
                </c:pt>
                <c:pt idx="21">
                  <c:v>4.5439129999999999</c:v>
                </c:pt>
                <c:pt idx="22">
                  <c:v>4.4454549999999999</c:v>
                </c:pt>
                <c:pt idx="23">
                  <c:v>4.5619050000000003</c:v>
                </c:pt>
                <c:pt idx="24">
                  <c:v>4.3973909999999998</c:v>
                </c:pt>
                <c:pt idx="25">
                  <c:v>4.3447620000000002</c:v>
                </c:pt>
                <c:pt idx="26">
                  <c:v>4.3695240000000002</c:v>
                </c:pt>
                <c:pt idx="27">
                  <c:v>4.53</c:v>
                </c:pt>
                <c:pt idx="28">
                  <c:v>4.703182</c:v>
                </c:pt>
                <c:pt idx="29">
                  <c:v>5.120476</c:v>
                </c:pt>
                <c:pt idx="30">
                  <c:v>5.0873910000000002</c:v>
                </c:pt>
                <c:pt idx="31">
                  <c:v>4.8180949999999996</c:v>
                </c:pt>
                <c:pt idx="32">
                  <c:v>4.8049999999999997</c:v>
                </c:pt>
                <c:pt idx="33">
                  <c:v>4.76</c:v>
                </c:pt>
                <c:pt idx="34">
                  <c:v>4.601</c:v>
                </c:pt>
                <c:pt idx="35">
                  <c:v>4.3178260000000002</c:v>
                </c:pt>
                <c:pt idx="36">
                  <c:v>4.4359089999999997</c:v>
                </c:pt>
                <c:pt idx="37">
                  <c:v>4.5285000000000002</c:v>
                </c:pt>
                <c:pt idx="38">
                  <c:v>4.4559090000000001</c:v>
                </c:pt>
                <c:pt idx="39">
                  <c:v>4.349545</c:v>
                </c:pt>
                <c:pt idx="40">
                  <c:v>4.3142860000000001</c:v>
                </c:pt>
                <c:pt idx="41">
                  <c:v>4.599545</c:v>
                </c:pt>
                <c:pt idx="42">
                  <c:v>4.3643479999999997</c:v>
                </c:pt>
                <c:pt idx="43">
                  <c:v>4.1104760000000002</c:v>
                </c:pt>
                <c:pt idx="44">
                  <c:v>4.0718180000000004</c:v>
                </c:pt>
                <c:pt idx="45">
                  <c:v>3.9786359999999998</c:v>
                </c:pt>
                <c:pt idx="46">
                  <c:v>3.923333</c:v>
                </c:pt>
                <c:pt idx="47">
                  <c:v>3.9495650000000002</c:v>
                </c:pt>
                <c:pt idx="48">
                  <c:v>4.0199999999999996</c:v>
                </c:pt>
                <c:pt idx="49">
                  <c:v>4.0415000000000001</c:v>
                </c:pt>
                <c:pt idx="50">
                  <c:v>3.9260869999999999</c:v>
                </c:pt>
                <c:pt idx="51">
                  <c:v>3.9054549999999999</c:v>
                </c:pt>
                <c:pt idx="52">
                  <c:v>3.9928569999999999</c:v>
                </c:pt>
                <c:pt idx="53">
                  <c:v>4.0981820000000004</c:v>
                </c:pt>
                <c:pt idx="54">
                  <c:v>4.0240910000000003</c:v>
                </c:pt>
                <c:pt idx="55">
                  <c:v>3.7963640000000001</c:v>
                </c:pt>
                <c:pt idx="56">
                  <c:v>3.835</c:v>
                </c:pt>
                <c:pt idx="57">
                  <c:v>3.766667</c:v>
                </c:pt>
                <c:pt idx="58">
                  <c:v>4.1863640000000002</c:v>
                </c:pt>
                <c:pt idx="59">
                  <c:v>4.6069560000000003</c:v>
                </c:pt>
                <c:pt idx="60">
                  <c:v>4.7357139999999998</c:v>
                </c:pt>
                <c:pt idx="61">
                  <c:v>4.7359999999999998</c:v>
                </c:pt>
                <c:pt idx="62">
                  <c:v>4.796087</c:v>
                </c:pt>
                <c:pt idx="63">
                  <c:v>4.7376189999999996</c:v>
                </c:pt>
                <c:pt idx="64">
                  <c:v>4.7472719999999997</c:v>
                </c:pt>
                <c:pt idx="65">
                  <c:v>4.814546</c:v>
                </c:pt>
                <c:pt idx="66">
                  <c:v>5.4766659999999998</c:v>
                </c:pt>
                <c:pt idx="67">
                  <c:v>5.2630429999999997</c:v>
                </c:pt>
                <c:pt idx="68">
                  <c:v>5.5072729999999996</c:v>
                </c:pt>
                <c:pt idx="69">
                  <c:v>5.7595239999999999</c:v>
                </c:pt>
                <c:pt idx="70">
                  <c:v>7.0727270000000004</c:v>
                </c:pt>
                <c:pt idx="71">
                  <c:v>6.810454</c:v>
                </c:pt>
                <c:pt idx="72">
                  <c:v>6.533182</c:v>
                </c:pt>
                <c:pt idx="73">
                  <c:v>5.53</c:v>
                </c:pt>
                <c:pt idx="74">
                  <c:v>4.9522729999999999</c:v>
                </c:pt>
                <c:pt idx="75">
                  <c:v>5.492381</c:v>
                </c:pt>
                <c:pt idx="76">
                  <c:v>5.801304</c:v>
                </c:pt>
                <c:pt idx="77">
                  <c:v>5.902857</c:v>
                </c:pt>
                <c:pt idx="78">
                  <c:v>6.0168179999999998</c:v>
                </c:pt>
                <c:pt idx="79">
                  <c:v>5.8304349999999996</c:v>
                </c:pt>
                <c:pt idx="80">
                  <c:v>5.2234999999999996</c:v>
                </c:pt>
                <c:pt idx="81">
                  <c:v>4.9543480000000004</c:v>
                </c:pt>
                <c:pt idx="82">
                  <c:v>4.8395450000000002</c:v>
                </c:pt>
                <c:pt idx="83">
                  <c:v>4.516667</c:v>
                </c:pt>
                <c:pt idx="84">
                  <c:v>4.22</c:v>
                </c:pt>
                <c:pt idx="85">
                  <c:v>4.4974999999999996</c:v>
                </c:pt>
                <c:pt idx="86">
                  <c:v>4.6476189999999997</c:v>
                </c:pt>
                <c:pt idx="87">
                  <c:v>4.295909</c:v>
                </c:pt>
                <c:pt idx="88">
                  <c:v>3.9695649999999998</c:v>
                </c:pt>
                <c:pt idx="89">
                  <c:v>4.3940000000000001</c:v>
                </c:pt>
                <c:pt idx="90">
                  <c:v>4.42</c:v>
                </c:pt>
                <c:pt idx="91">
                  <c:v>4.2859090000000002</c:v>
                </c:pt>
                <c:pt idx="92">
                  <c:v>4.3142860000000001</c:v>
                </c:pt>
                <c:pt idx="93">
                  <c:v>4.1821739999999998</c:v>
                </c:pt>
                <c:pt idx="94">
                  <c:v>4.0928570000000004</c:v>
                </c:pt>
                <c:pt idx="95">
                  <c:v>4.1168180000000003</c:v>
                </c:pt>
                <c:pt idx="96">
                  <c:v>3.873478</c:v>
                </c:pt>
                <c:pt idx="97">
                  <c:v>3.645</c:v>
                </c:pt>
                <c:pt idx="98">
                  <c:v>3.3833329999999999</c:v>
                </c:pt>
                <c:pt idx="99">
                  <c:v>3.159545</c:v>
                </c:pt>
                <c:pt idx="100">
                  <c:v>3.1359089999999998</c:v>
                </c:pt>
                <c:pt idx="101">
                  <c:v>2.9190480000000001</c:v>
                </c:pt>
                <c:pt idx="102">
                  <c:v>2.7908689999999998</c:v>
                </c:pt>
                <c:pt idx="103">
                  <c:v>2.63619</c:v>
                </c:pt>
                <c:pt idx="104">
                  <c:v>2.4027270000000001</c:v>
                </c:pt>
                <c:pt idx="105">
                  <c:v>2.425217</c:v>
                </c:pt>
                <c:pt idx="106">
                  <c:v>2.2875000000000001</c:v>
                </c:pt>
                <c:pt idx="107">
                  <c:v>1.9704349999999999</c:v>
                </c:pt>
                <c:pt idx="108">
                  <c:v>1.7090909999999999</c:v>
                </c:pt>
                <c:pt idx="109">
                  <c:v>1.5640000000000001</c:v>
                </c:pt>
                <c:pt idx="110">
                  <c:v>1.2772730000000001</c:v>
                </c:pt>
                <c:pt idx="111">
                  <c:v>1.355</c:v>
                </c:pt>
                <c:pt idx="112">
                  <c:v>1.8085709999999999</c:v>
                </c:pt>
                <c:pt idx="113">
                  <c:v>2.2027269999999999</c:v>
                </c:pt>
                <c:pt idx="114">
                  <c:v>2.0391300000000001</c:v>
                </c:pt>
                <c:pt idx="115">
                  <c:v>1.843809</c:v>
                </c:pt>
                <c:pt idx="116">
                  <c:v>1.8386359999999999</c:v>
                </c:pt>
                <c:pt idx="117">
                  <c:v>1.6936359999999999</c:v>
                </c:pt>
                <c:pt idx="118">
                  <c:v>1.572381</c:v>
                </c:pt>
                <c:pt idx="119">
                  <c:v>1.597826</c:v>
                </c:pt>
                <c:pt idx="120">
                  <c:v>1.544286</c:v>
                </c:pt>
                <c:pt idx="121">
                  <c:v>1.5633330000000001</c:v>
                </c:pt>
                <c:pt idx="122">
                  <c:v>1.3326089999999999</c:v>
                </c:pt>
                <c:pt idx="123">
                  <c:v>1.449524</c:v>
                </c:pt>
                <c:pt idx="124">
                  <c:v>1.523182</c:v>
                </c:pt>
                <c:pt idx="125">
                  <c:v>1.4454549999999999</c:v>
                </c:pt>
                <c:pt idx="126">
                  <c:v>1.2247619999999999</c:v>
                </c:pt>
                <c:pt idx="127">
                  <c:v>1.1204350000000001</c:v>
                </c:pt>
                <c:pt idx="128">
                  <c:v>1.275909</c:v>
                </c:pt>
                <c:pt idx="129">
                  <c:v>1.46</c:v>
                </c:pt>
                <c:pt idx="130">
                  <c:v>1.939546</c:v>
                </c:pt>
                <c:pt idx="131">
                  <c:v>1.882727</c:v>
                </c:pt>
                <c:pt idx="132">
                  <c:v>1.9886360000000001</c:v>
                </c:pt>
                <c:pt idx="133">
                  <c:v>2.2265000000000001</c:v>
                </c:pt>
                <c:pt idx="134">
                  <c:v>2.3995649999999999</c:v>
                </c:pt>
                <c:pt idx="135">
                  <c:v>2.2599999999999998</c:v>
                </c:pt>
                <c:pt idx="136">
                  <c:v>2.1960869999999999</c:v>
                </c:pt>
                <c:pt idx="137">
                  <c:v>2.0531820000000001</c:v>
                </c:pt>
                <c:pt idx="138">
                  <c:v>2.1842860000000002</c:v>
                </c:pt>
                <c:pt idx="139">
                  <c:v>2.097826</c:v>
                </c:pt>
                <c:pt idx="140">
                  <c:v>2.1152380000000002</c:v>
                </c:pt>
                <c:pt idx="141">
                  <c:v>2.0677270000000001</c:v>
                </c:pt>
                <c:pt idx="142">
                  <c:v>1.789091</c:v>
                </c:pt>
                <c:pt idx="143">
                  <c:v>1.778095</c:v>
                </c:pt>
                <c:pt idx="144">
                  <c:v>1.9821740000000001</c:v>
                </c:pt>
                <c:pt idx="145">
                  <c:v>2.0135000000000001</c:v>
                </c:pt>
                <c:pt idx="146">
                  <c:v>1.9459090000000001</c:v>
                </c:pt>
                <c:pt idx="147">
                  <c:v>1.7685709999999999</c:v>
                </c:pt>
                <c:pt idx="148">
                  <c:v>2.1613039999999999</c:v>
                </c:pt>
                <c:pt idx="149">
                  <c:v>2.7695240000000001</c:v>
                </c:pt>
                <c:pt idx="150">
                  <c:v>2.6495449999999998</c:v>
                </c:pt>
                <c:pt idx="151">
                  <c:v>3.0430429999999999</c:v>
                </c:pt>
                <c:pt idx="152">
                  <c:v>2.964</c:v>
                </c:pt>
                <c:pt idx="153">
                  <c:v>3.474783</c:v>
                </c:pt>
                <c:pt idx="154">
                  <c:v>3.388182</c:v>
                </c:pt>
                <c:pt idx="155">
                  <c:v>2.935238</c:v>
                </c:pt>
                <c:pt idx="156">
                  <c:v>2.764783</c:v>
                </c:pt>
                <c:pt idx="157">
                  <c:v>2.8079999999999998</c:v>
                </c:pt>
                <c:pt idx="158">
                  <c:v>2.5328569999999999</c:v>
                </c:pt>
                <c:pt idx="159">
                  <c:v>2.6063640000000001</c:v>
                </c:pt>
                <c:pt idx="160">
                  <c:v>2.6365219999999998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078656"/>
        <c:axId val="225092736"/>
      </c:lineChart>
      <c:dateAx>
        <c:axId val="225078656"/>
        <c:scaling>
          <c:orientation val="minMax"/>
        </c:scaling>
        <c:delete val="0"/>
        <c:axPos val="b"/>
        <c:numFmt formatCode="yyyy" sourceLinked="1"/>
        <c:majorTickMark val="out"/>
        <c:minorTickMark val="out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225092736"/>
        <c:crossesAt val="-1"/>
        <c:auto val="1"/>
        <c:lblOffset val="100"/>
        <c:baseTimeUnit val="months"/>
        <c:majorUnit val="2"/>
        <c:majorTimeUnit val="years"/>
        <c:minorUnit val="2"/>
        <c:minorTimeUnit val="years"/>
      </c:dateAx>
      <c:valAx>
        <c:axId val="225092736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1"/>
        <c:majorTickMark val="out"/>
        <c:minorTickMark val="none"/>
        <c:tickLblPos val="nextTo"/>
        <c:spPr>
          <a:noFill/>
          <a:ln w="31750">
            <a:noFill/>
          </a:ln>
        </c:spPr>
        <c:crossAx val="225078656"/>
        <c:crosses val="autoZero"/>
        <c:crossBetween val="midCat"/>
      </c:val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0.86073390964935903"/>
          <c:w val="1"/>
          <c:h val="6.9307928811227909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782728411706528E-2"/>
          <c:y val="8.9155133267340578E-2"/>
          <c:w val="0.83738401152321218"/>
          <c:h val="0.71210721737498484"/>
        </c:manualLayout>
      </c:layout>
      <c:lineChart>
        <c:grouping val="standard"/>
        <c:varyColors val="0"/>
        <c:ser>
          <c:idx val="4"/>
          <c:order val="0"/>
          <c:tx>
            <c:strRef>
              <c:f>'UDL GBR erhvervstillid'!$F$4</c:f>
              <c:strCache>
                <c:ptCount val="1"/>
                <c:pt idx="0">
                  <c:v>nul linje</c:v>
                </c:pt>
              </c:strCache>
            </c:strRef>
          </c:tx>
          <c:spPr>
            <a:ln w="19050">
              <a:solidFill>
                <a:srgbClr val="7D8081"/>
              </a:solidFill>
            </a:ln>
          </c:spPr>
          <c:marker>
            <c:symbol val="none"/>
          </c:marker>
          <c:cat>
            <c:numRef>
              <c:f>'UDL GBR erhvervstillid'!$A$5:$A$83</c:f>
              <c:numCache>
                <c:formatCode>General</c:formatCode>
                <c:ptCount val="79"/>
                <c:pt idx="5">
                  <c:v>2013</c:v>
                </c:pt>
                <c:pt idx="6">
                  <c:v>2013</c:v>
                </c:pt>
                <c:pt idx="17">
                  <c:v>2014</c:v>
                </c:pt>
                <c:pt idx="18">
                  <c:v>2014</c:v>
                </c:pt>
                <c:pt idx="29">
                  <c:v>2015</c:v>
                </c:pt>
                <c:pt idx="30">
                  <c:v>2015</c:v>
                </c:pt>
                <c:pt idx="41">
                  <c:v>2016</c:v>
                </c:pt>
                <c:pt idx="42">
                  <c:v>2016</c:v>
                </c:pt>
                <c:pt idx="53">
                  <c:v>2017</c:v>
                </c:pt>
                <c:pt idx="54">
                  <c:v>2017</c:v>
                </c:pt>
                <c:pt idx="65">
                  <c:v>2018</c:v>
                </c:pt>
                <c:pt idx="66">
                  <c:v>2018</c:v>
                </c:pt>
                <c:pt idx="77">
                  <c:v>2019</c:v>
                </c:pt>
                <c:pt idx="78">
                  <c:v>2019</c:v>
                </c:pt>
              </c:numCache>
            </c:numRef>
          </c:cat>
          <c:val>
            <c:numRef>
              <c:f>'UDL GBR erhvervstillid'!$F$5:$F$88</c:f>
              <c:numCache>
                <c:formatCode>0</c:formatCode>
                <c:ptCount val="8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 formatCode="0.0">
                  <c:v>0</c:v>
                </c:pt>
                <c:pt idx="40" formatCode="0.0">
                  <c:v>0</c:v>
                </c:pt>
                <c:pt idx="41" formatCode="0.0">
                  <c:v>0</c:v>
                </c:pt>
                <c:pt idx="42" formatCode="0.0">
                  <c:v>0</c:v>
                </c:pt>
                <c:pt idx="43" formatCode="0.0">
                  <c:v>0</c:v>
                </c:pt>
                <c:pt idx="44" formatCode="0.0">
                  <c:v>0</c:v>
                </c:pt>
                <c:pt idx="45" formatCode="0.0">
                  <c:v>0</c:v>
                </c:pt>
                <c:pt idx="46" formatCode="0.0">
                  <c:v>0</c:v>
                </c:pt>
                <c:pt idx="47" formatCode="0.0">
                  <c:v>0</c:v>
                </c:pt>
                <c:pt idx="48" formatCode="0.0">
                  <c:v>0</c:v>
                </c:pt>
                <c:pt idx="49" formatCode="0.0">
                  <c:v>0</c:v>
                </c:pt>
                <c:pt idx="50" formatCode="0.0">
                  <c:v>0</c:v>
                </c:pt>
                <c:pt idx="51" formatCode="0.0">
                  <c:v>0</c:v>
                </c:pt>
                <c:pt idx="52" formatCode="0.0">
                  <c:v>0</c:v>
                </c:pt>
                <c:pt idx="53" formatCode="0.0">
                  <c:v>0</c:v>
                </c:pt>
                <c:pt idx="54" formatCode="0.0">
                  <c:v>0</c:v>
                </c:pt>
                <c:pt idx="55" formatCode="0.0">
                  <c:v>0</c:v>
                </c:pt>
                <c:pt idx="56" formatCode="0.0">
                  <c:v>0</c:v>
                </c:pt>
                <c:pt idx="57" formatCode="0.0">
                  <c:v>0</c:v>
                </c:pt>
                <c:pt idx="58" formatCode="0.0">
                  <c:v>0</c:v>
                </c:pt>
                <c:pt idx="59" formatCode="0.0">
                  <c:v>0</c:v>
                </c:pt>
                <c:pt idx="60" formatCode="0.0">
                  <c:v>0</c:v>
                </c:pt>
                <c:pt idx="61" formatCode="0.0">
                  <c:v>0</c:v>
                </c:pt>
                <c:pt idx="62" formatCode="0.0">
                  <c:v>0</c:v>
                </c:pt>
                <c:pt idx="63" formatCode="0.0">
                  <c:v>0</c:v>
                </c:pt>
                <c:pt idx="64" formatCode="0.0">
                  <c:v>0</c:v>
                </c:pt>
                <c:pt idx="65" formatCode="0.0">
                  <c:v>0</c:v>
                </c:pt>
                <c:pt idx="66" formatCode="0.0">
                  <c:v>0</c:v>
                </c:pt>
                <c:pt idx="67" formatCode="0.0">
                  <c:v>0</c:v>
                </c:pt>
                <c:pt idx="68" formatCode="0.0">
                  <c:v>0</c:v>
                </c:pt>
                <c:pt idx="69" formatCode="0.0">
                  <c:v>0</c:v>
                </c:pt>
                <c:pt idx="70" formatCode="0.0">
                  <c:v>0</c:v>
                </c:pt>
                <c:pt idx="71" formatCode="0.0">
                  <c:v>0</c:v>
                </c:pt>
                <c:pt idx="72" formatCode="0.0">
                  <c:v>0</c:v>
                </c:pt>
                <c:pt idx="73" formatCode="0.0">
                  <c:v>0</c:v>
                </c:pt>
                <c:pt idx="74" formatCode="0.0">
                  <c:v>0</c:v>
                </c:pt>
                <c:pt idx="75" formatCode="0.0">
                  <c:v>0</c:v>
                </c:pt>
                <c:pt idx="76" formatCode="0.0">
                  <c:v>0</c:v>
                </c:pt>
                <c:pt idx="77" formatCode="0.0">
                  <c:v>0</c:v>
                </c:pt>
                <c:pt idx="78" formatCode="0.0">
                  <c:v>0</c:v>
                </c:pt>
                <c:pt idx="79" formatCode="0.0">
                  <c:v>0</c:v>
                </c:pt>
                <c:pt idx="80" formatCode="0.0">
                  <c:v>0</c:v>
                </c:pt>
                <c:pt idx="81" formatCode="0.0">
                  <c:v>0</c:v>
                </c:pt>
                <c:pt idx="82" formatCode="0.0">
                  <c:v>0</c:v>
                </c:pt>
                <c:pt idx="83" formatCode="0.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'UDL GBR erhvervstillid'!$B$4</c:f>
              <c:strCache>
                <c:ptCount val="1"/>
                <c:pt idx="0">
                  <c:v> Storbritannien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'UDL GBR erhvervstillid'!$A$5:$A$83</c:f>
              <c:numCache>
                <c:formatCode>General</c:formatCode>
                <c:ptCount val="79"/>
                <c:pt idx="5">
                  <c:v>2013</c:v>
                </c:pt>
                <c:pt idx="6">
                  <c:v>2013</c:v>
                </c:pt>
                <c:pt idx="17">
                  <c:v>2014</c:v>
                </c:pt>
                <c:pt idx="18">
                  <c:v>2014</c:v>
                </c:pt>
                <c:pt idx="29">
                  <c:v>2015</c:v>
                </c:pt>
                <c:pt idx="30">
                  <c:v>2015</c:v>
                </c:pt>
                <c:pt idx="41">
                  <c:v>2016</c:v>
                </c:pt>
                <c:pt idx="42">
                  <c:v>2016</c:v>
                </c:pt>
                <c:pt idx="53">
                  <c:v>2017</c:v>
                </c:pt>
                <c:pt idx="54">
                  <c:v>2017</c:v>
                </c:pt>
                <c:pt idx="65">
                  <c:v>2018</c:v>
                </c:pt>
                <c:pt idx="66">
                  <c:v>2018</c:v>
                </c:pt>
                <c:pt idx="77">
                  <c:v>2019</c:v>
                </c:pt>
                <c:pt idx="78">
                  <c:v>2019</c:v>
                </c:pt>
              </c:numCache>
            </c:numRef>
          </c:cat>
          <c:val>
            <c:numRef>
              <c:f>'UDL GBR erhvervstillid'!$B$5:$B$81</c:f>
              <c:numCache>
                <c:formatCode>0</c:formatCode>
                <c:ptCount val="77"/>
                <c:pt idx="0">
                  <c:v>-4.1023121387283235</c:v>
                </c:pt>
                <c:pt idx="1">
                  <c:v>-9.6023121387283226</c:v>
                </c:pt>
                <c:pt idx="2">
                  <c:v>-1.6023121387283235</c:v>
                </c:pt>
                <c:pt idx="3">
                  <c:v>-12.902312138728323</c:v>
                </c:pt>
                <c:pt idx="4">
                  <c:v>-6.4023121387283233</c:v>
                </c:pt>
                <c:pt idx="5">
                  <c:v>2.8976878612716765</c:v>
                </c:pt>
                <c:pt idx="6">
                  <c:v>5.7976878612716769</c:v>
                </c:pt>
                <c:pt idx="7">
                  <c:v>11.597687861271677</c:v>
                </c:pt>
                <c:pt idx="8">
                  <c:v>15.097687861271677</c:v>
                </c:pt>
                <c:pt idx="9">
                  <c:v>30.497687861271675</c:v>
                </c:pt>
                <c:pt idx="10">
                  <c:v>23.097687861271677</c:v>
                </c:pt>
                <c:pt idx="11">
                  <c:v>25.897687861271677</c:v>
                </c:pt>
                <c:pt idx="12">
                  <c:v>24.797687861271676</c:v>
                </c:pt>
                <c:pt idx="13">
                  <c:v>28.997687861271675</c:v>
                </c:pt>
                <c:pt idx="14">
                  <c:v>24.597687861271677</c:v>
                </c:pt>
                <c:pt idx="15">
                  <c:v>31.397687861271677</c:v>
                </c:pt>
                <c:pt idx="16">
                  <c:v>25.897687861271677</c:v>
                </c:pt>
                <c:pt idx="17">
                  <c:v>31.497687861271675</c:v>
                </c:pt>
                <c:pt idx="18">
                  <c:v>31.397687861271677</c:v>
                </c:pt>
                <c:pt idx="19">
                  <c:v>23.697687861271678</c:v>
                </c:pt>
                <c:pt idx="20">
                  <c:v>24.397687861271677</c:v>
                </c:pt>
                <c:pt idx="21">
                  <c:v>22.397687861271677</c:v>
                </c:pt>
                <c:pt idx="22">
                  <c:v>23.897687861271677</c:v>
                </c:pt>
                <c:pt idx="23">
                  <c:v>17.597687861271677</c:v>
                </c:pt>
                <c:pt idx="24">
                  <c:v>20.197687861271678</c:v>
                </c:pt>
                <c:pt idx="25">
                  <c:v>15.297687861271676</c:v>
                </c:pt>
                <c:pt idx="26">
                  <c:v>15.697687861271676</c:v>
                </c:pt>
                <c:pt idx="27">
                  <c:v>20.197687861271678</c:v>
                </c:pt>
                <c:pt idx="28">
                  <c:v>22.797687861271676</c:v>
                </c:pt>
                <c:pt idx="29">
                  <c:v>10.397687861271677</c:v>
                </c:pt>
                <c:pt idx="30">
                  <c:v>17.897687861271677</c:v>
                </c:pt>
                <c:pt idx="31">
                  <c:v>28.497687861271675</c:v>
                </c:pt>
                <c:pt idx="32">
                  <c:v>20.097687861271677</c:v>
                </c:pt>
                <c:pt idx="33">
                  <c:v>11.097687861271677</c:v>
                </c:pt>
                <c:pt idx="34">
                  <c:v>14.697687861271676</c:v>
                </c:pt>
                <c:pt idx="35">
                  <c:v>27.197687861271678</c:v>
                </c:pt>
                <c:pt idx="36">
                  <c:v>9.6976878612716764</c:v>
                </c:pt>
                <c:pt idx="37">
                  <c:v>10.597687861271677</c:v>
                </c:pt>
                <c:pt idx="38">
                  <c:v>7.0976878612716767</c:v>
                </c:pt>
                <c:pt idx="39">
                  <c:v>8.797687861271676</c:v>
                </c:pt>
                <c:pt idx="40">
                  <c:v>5.2976878612716769</c:v>
                </c:pt>
                <c:pt idx="41">
                  <c:v>3.6976878612716768</c:v>
                </c:pt>
                <c:pt idx="42">
                  <c:v>-0.50231213872832337</c:v>
                </c:pt>
                <c:pt idx="43">
                  <c:v>1.9976878612716766</c:v>
                </c:pt>
                <c:pt idx="44">
                  <c:v>5.0976878612716767</c:v>
                </c:pt>
                <c:pt idx="45">
                  <c:v>3.3976878612716765</c:v>
                </c:pt>
                <c:pt idx="46">
                  <c:v>9.7687861271676724E-2</c:v>
                </c:pt>
                <c:pt idx="47">
                  <c:v>12.097687861271677</c:v>
                </c:pt>
                <c:pt idx="48">
                  <c:v>-0.20231213872832332</c:v>
                </c:pt>
                <c:pt idx="49">
                  <c:v>4.0976878612716767</c:v>
                </c:pt>
                <c:pt idx="50">
                  <c:v>5.5976878612716767</c:v>
                </c:pt>
                <c:pt idx="51">
                  <c:v>9.5976878612716767</c:v>
                </c:pt>
                <c:pt idx="52">
                  <c:v>1.0976878612716767</c:v>
                </c:pt>
                <c:pt idx="53">
                  <c:v>-1.2023121387283231</c:v>
                </c:pt>
                <c:pt idx="54">
                  <c:v>4.8976878612716765</c:v>
                </c:pt>
                <c:pt idx="55">
                  <c:v>5.1976878612716764</c:v>
                </c:pt>
                <c:pt idx="56">
                  <c:v>1.5976878612716767</c:v>
                </c:pt>
                <c:pt idx="57">
                  <c:v>5.8976878612716765</c:v>
                </c:pt>
                <c:pt idx="58">
                  <c:v>-4.9023121387283233</c:v>
                </c:pt>
                <c:pt idx="59">
                  <c:v>6.7976878612716769</c:v>
                </c:pt>
                <c:pt idx="60">
                  <c:v>8.1976878612716764</c:v>
                </c:pt>
                <c:pt idx="61">
                  <c:v>11.997687861271677</c:v>
                </c:pt>
                <c:pt idx="62">
                  <c:v>6.2976878612716769</c:v>
                </c:pt>
                <c:pt idx="63">
                  <c:v>2.9976878612716766</c:v>
                </c:pt>
                <c:pt idx="64">
                  <c:v>8.5976878612716767</c:v>
                </c:pt>
                <c:pt idx="65">
                  <c:v>1.9976878612716766</c:v>
                </c:pt>
                <c:pt idx="66">
                  <c:v>3.1976878612716768</c:v>
                </c:pt>
                <c:pt idx="67">
                  <c:v>3.5976878612716767</c:v>
                </c:pt>
                <c:pt idx="68">
                  <c:v>5.9976878612716771</c:v>
                </c:pt>
                <c:pt idx="69">
                  <c:v>6.6976878612716764</c:v>
                </c:pt>
                <c:pt idx="70">
                  <c:v>-1.1023121387283235</c:v>
                </c:pt>
                <c:pt idx="71">
                  <c:v>-7.0023121387283229</c:v>
                </c:pt>
                <c:pt idx="72">
                  <c:v>-3.8023121387283236</c:v>
                </c:pt>
                <c:pt idx="73">
                  <c:v>-15.102312138728323</c:v>
                </c:pt>
                <c:pt idx="74">
                  <c:v>-8.3023121387283236</c:v>
                </c:pt>
                <c:pt idx="75">
                  <c:v>-5.8023121387283236</c:v>
                </c:pt>
                <c:pt idx="76">
                  <c:v>-14.002312138728323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'UDL GBR erhvervstillid'!$C$4</c:f>
              <c:strCache>
                <c:ptCount val="1"/>
                <c:pt idx="0">
                  <c:v> Tyskland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'UDL GBR erhvervstillid'!$A$5:$A$83</c:f>
              <c:numCache>
                <c:formatCode>General</c:formatCode>
                <c:ptCount val="79"/>
                <c:pt idx="5">
                  <c:v>2013</c:v>
                </c:pt>
                <c:pt idx="6">
                  <c:v>2013</c:v>
                </c:pt>
                <c:pt idx="17">
                  <c:v>2014</c:v>
                </c:pt>
                <c:pt idx="18">
                  <c:v>2014</c:v>
                </c:pt>
                <c:pt idx="29">
                  <c:v>2015</c:v>
                </c:pt>
                <c:pt idx="30">
                  <c:v>2015</c:v>
                </c:pt>
                <c:pt idx="41">
                  <c:v>2016</c:v>
                </c:pt>
                <c:pt idx="42">
                  <c:v>2016</c:v>
                </c:pt>
                <c:pt idx="53">
                  <c:v>2017</c:v>
                </c:pt>
                <c:pt idx="54">
                  <c:v>2017</c:v>
                </c:pt>
                <c:pt idx="65">
                  <c:v>2018</c:v>
                </c:pt>
                <c:pt idx="66">
                  <c:v>2018</c:v>
                </c:pt>
                <c:pt idx="77">
                  <c:v>2019</c:v>
                </c:pt>
                <c:pt idx="78">
                  <c:v>2019</c:v>
                </c:pt>
              </c:numCache>
            </c:numRef>
          </c:cat>
          <c:val>
            <c:numRef>
              <c:f>'UDL GBR erhvervstillid'!$C$5:$C$81</c:f>
              <c:numCache>
                <c:formatCode>0</c:formatCode>
                <c:ptCount val="77"/>
                <c:pt idx="0">
                  <c:v>-0.36234693641618776</c:v>
                </c:pt>
                <c:pt idx="1">
                  <c:v>-3.2265469364161881</c:v>
                </c:pt>
                <c:pt idx="2">
                  <c:v>2.6583630635838098</c:v>
                </c:pt>
                <c:pt idx="3">
                  <c:v>-7.4691869364161896</c:v>
                </c:pt>
                <c:pt idx="4">
                  <c:v>-3.1626269364161885</c:v>
                </c:pt>
                <c:pt idx="5">
                  <c:v>-0.18259693641618924</c:v>
                </c:pt>
                <c:pt idx="6">
                  <c:v>4.9685830635838109</c:v>
                </c:pt>
                <c:pt idx="7">
                  <c:v>2.2230530635838122</c:v>
                </c:pt>
                <c:pt idx="8">
                  <c:v>0.76258306358381134</c:v>
                </c:pt>
                <c:pt idx="9">
                  <c:v>2.5183730635838124</c:v>
                </c:pt>
                <c:pt idx="10">
                  <c:v>1.0065630635838119</c:v>
                </c:pt>
                <c:pt idx="11">
                  <c:v>6.4976230635838128</c:v>
                </c:pt>
                <c:pt idx="12">
                  <c:v>7.9512230635838144</c:v>
                </c:pt>
                <c:pt idx="13">
                  <c:v>6.048023063583809</c:v>
                </c:pt>
                <c:pt idx="14">
                  <c:v>5.3837930635838127</c:v>
                </c:pt>
                <c:pt idx="15">
                  <c:v>8.1189630635838093</c:v>
                </c:pt>
                <c:pt idx="16">
                  <c:v>2.5238030635838129</c:v>
                </c:pt>
                <c:pt idx="17">
                  <c:v>7.3368930635838119</c:v>
                </c:pt>
                <c:pt idx="18">
                  <c:v>7.4490830635838101</c:v>
                </c:pt>
                <c:pt idx="19">
                  <c:v>7.2230530635838086</c:v>
                </c:pt>
                <c:pt idx="20">
                  <c:v>4.4490130635838092</c:v>
                </c:pt>
                <c:pt idx="21">
                  <c:v>3.831943063583811</c:v>
                </c:pt>
                <c:pt idx="22">
                  <c:v>-0.99343693641618813</c:v>
                </c:pt>
                <c:pt idx="23">
                  <c:v>4.7035530635838079</c:v>
                </c:pt>
                <c:pt idx="24">
                  <c:v>5.2647930635838129</c:v>
                </c:pt>
                <c:pt idx="25">
                  <c:v>2.7344530635838105</c:v>
                </c:pt>
                <c:pt idx="26">
                  <c:v>4.6583630635838098</c:v>
                </c:pt>
                <c:pt idx="27">
                  <c:v>6.1579630635838107</c:v>
                </c:pt>
                <c:pt idx="28">
                  <c:v>7.5238030635838093</c:v>
                </c:pt>
                <c:pt idx="29">
                  <c:v>11.709753063583815</c:v>
                </c:pt>
                <c:pt idx="30">
                  <c:v>12.076223063583814</c:v>
                </c:pt>
                <c:pt idx="31">
                  <c:v>13.223053063583809</c:v>
                </c:pt>
                <c:pt idx="32">
                  <c:v>14.311723063583809</c:v>
                </c:pt>
                <c:pt idx="33">
                  <c:v>11.831943063583811</c:v>
                </c:pt>
                <c:pt idx="34">
                  <c:v>10.937923063583813</c:v>
                </c:pt>
                <c:pt idx="35">
                  <c:v>12.017123063583814</c:v>
                </c:pt>
                <c:pt idx="36">
                  <c:v>9.5783630635838115</c:v>
                </c:pt>
                <c:pt idx="37">
                  <c:v>9.4208830635838119</c:v>
                </c:pt>
                <c:pt idx="38">
                  <c:v>5.9719330635838084</c:v>
                </c:pt>
                <c:pt idx="39">
                  <c:v>7.8443930635838122</c:v>
                </c:pt>
                <c:pt idx="40">
                  <c:v>6.8373730635838079</c:v>
                </c:pt>
                <c:pt idx="41">
                  <c:v>13.817403063583814</c:v>
                </c:pt>
                <c:pt idx="42">
                  <c:v>9.595723063583808</c:v>
                </c:pt>
                <c:pt idx="43">
                  <c:v>10.595913063583811</c:v>
                </c:pt>
                <c:pt idx="44">
                  <c:v>12.076153063583813</c:v>
                </c:pt>
                <c:pt idx="45">
                  <c:v>10.831943063583811</c:v>
                </c:pt>
                <c:pt idx="46">
                  <c:v>13.379423063583811</c:v>
                </c:pt>
                <c:pt idx="47">
                  <c:v>11.811193063583811</c:v>
                </c:pt>
                <c:pt idx="48">
                  <c:v>11.89193306358381</c:v>
                </c:pt>
                <c:pt idx="49">
                  <c:v>11.048023063583809</c:v>
                </c:pt>
                <c:pt idx="50">
                  <c:v>12.65836306358381</c:v>
                </c:pt>
                <c:pt idx="51">
                  <c:v>12.471533063583809</c:v>
                </c:pt>
                <c:pt idx="52">
                  <c:v>9.8966630635838122</c:v>
                </c:pt>
                <c:pt idx="53">
                  <c:v>12.650473063583814</c:v>
                </c:pt>
                <c:pt idx="54">
                  <c:v>19.762653063583809</c:v>
                </c:pt>
                <c:pt idx="55">
                  <c:v>16.595913063583811</c:v>
                </c:pt>
                <c:pt idx="56">
                  <c:v>16.076153063583813</c:v>
                </c:pt>
                <c:pt idx="57">
                  <c:v>18.518373063583812</c:v>
                </c:pt>
                <c:pt idx="58">
                  <c:v>16.69299306358381</c:v>
                </c:pt>
                <c:pt idx="59">
                  <c:v>18.811193063583811</c:v>
                </c:pt>
                <c:pt idx="60">
                  <c:v>21.264793063583813</c:v>
                </c:pt>
                <c:pt idx="61">
                  <c:v>20.773453063583812</c:v>
                </c:pt>
                <c:pt idx="62">
                  <c:v>17.65836306358381</c:v>
                </c:pt>
                <c:pt idx="63">
                  <c:v>14.844393063583812</c:v>
                </c:pt>
                <c:pt idx="64">
                  <c:v>15.523803063583809</c:v>
                </c:pt>
                <c:pt idx="65">
                  <c:v>16.817403063583814</c:v>
                </c:pt>
                <c:pt idx="66">
                  <c:v>17.282153063583809</c:v>
                </c:pt>
                <c:pt idx="67">
                  <c:v>20.90948306358381</c:v>
                </c:pt>
                <c:pt idx="68">
                  <c:v>23.076153063583813</c:v>
                </c:pt>
                <c:pt idx="69">
                  <c:v>19.204803063583814</c:v>
                </c:pt>
                <c:pt idx="70">
                  <c:v>21.006563063583808</c:v>
                </c:pt>
                <c:pt idx="71">
                  <c:v>15.811193063583811</c:v>
                </c:pt>
                <c:pt idx="72">
                  <c:v>16.637653063583809</c:v>
                </c:pt>
                <c:pt idx="73">
                  <c:v>14.773453063583812</c:v>
                </c:pt>
                <c:pt idx="74">
                  <c:v>16.383793063583813</c:v>
                </c:pt>
                <c:pt idx="75">
                  <c:v>16.118963063583809</c:v>
                </c:pt>
                <c:pt idx="76">
                  <c:v>8.5238030635838093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'UDL GBR erhvervstillid'!$E$4</c:f>
              <c:strCache>
                <c:ptCount val="1"/>
                <c:pt idx="0">
                  <c:v>Brexit-afstemning</c:v>
                </c:pt>
              </c:strCache>
            </c:strRef>
          </c:tx>
          <c:spPr>
            <a:ln w="508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'UDL GBR erhvervstillid'!$A$5:$A$83</c:f>
              <c:numCache>
                <c:formatCode>General</c:formatCode>
                <c:ptCount val="79"/>
                <c:pt idx="5">
                  <c:v>2013</c:v>
                </c:pt>
                <c:pt idx="6">
                  <c:v>2013</c:v>
                </c:pt>
                <c:pt idx="17">
                  <c:v>2014</c:v>
                </c:pt>
                <c:pt idx="18">
                  <c:v>2014</c:v>
                </c:pt>
                <c:pt idx="29">
                  <c:v>2015</c:v>
                </c:pt>
                <c:pt idx="30">
                  <c:v>2015</c:v>
                </c:pt>
                <c:pt idx="41">
                  <c:v>2016</c:v>
                </c:pt>
                <c:pt idx="42">
                  <c:v>2016</c:v>
                </c:pt>
                <c:pt idx="53">
                  <c:v>2017</c:v>
                </c:pt>
                <c:pt idx="54">
                  <c:v>2017</c:v>
                </c:pt>
                <c:pt idx="65">
                  <c:v>2018</c:v>
                </c:pt>
                <c:pt idx="66">
                  <c:v>2018</c:v>
                </c:pt>
                <c:pt idx="77">
                  <c:v>2019</c:v>
                </c:pt>
                <c:pt idx="78">
                  <c:v>2019</c:v>
                </c:pt>
              </c:numCache>
            </c:numRef>
          </c:cat>
          <c:val>
            <c:numRef>
              <c:f>'UDL GBR erhvervstillid'!$E$5:$E$88</c:f>
              <c:numCache>
                <c:formatCode>0.0</c:formatCode>
                <c:ptCount val="84"/>
                <c:pt idx="41" formatCode="0">
                  <c:v>-9999999999</c:v>
                </c:pt>
                <c:pt idx="42" formatCode="0">
                  <c:v>9999999999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'UDL GBR erhvervstillid'!$D$4</c:f>
              <c:strCache>
                <c:ptCount val="1"/>
                <c:pt idx="0">
                  <c:v> Euroområdet</c:v>
                </c:pt>
              </c:strCache>
            </c:strRef>
          </c:tx>
          <c:spPr>
            <a:ln w="6985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'UDL GBR erhvervstillid'!$A$5:$A$83</c:f>
              <c:numCache>
                <c:formatCode>General</c:formatCode>
                <c:ptCount val="79"/>
                <c:pt idx="5">
                  <c:v>2013</c:v>
                </c:pt>
                <c:pt idx="6">
                  <c:v>2013</c:v>
                </c:pt>
                <c:pt idx="17">
                  <c:v>2014</c:v>
                </c:pt>
                <c:pt idx="18">
                  <c:v>2014</c:v>
                </c:pt>
                <c:pt idx="29">
                  <c:v>2015</c:v>
                </c:pt>
                <c:pt idx="30">
                  <c:v>2015</c:v>
                </c:pt>
                <c:pt idx="41">
                  <c:v>2016</c:v>
                </c:pt>
                <c:pt idx="42">
                  <c:v>2016</c:v>
                </c:pt>
                <c:pt idx="53">
                  <c:v>2017</c:v>
                </c:pt>
                <c:pt idx="54">
                  <c:v>2017</c:v>
                </c:pt>
                <c:pt idx="65">
                  <c:v>2018</c:v>
                </c:pt>
                <c:pt idx="66">
                  <c:v>2018</c:v>
                </c:pt>
                <c:pt idx="77">
                  <c:v>2019</c:v>
                </c:pt>
                <c:pt idx="78">
                  <c:v>2019</c:v>
                </c:pt>
              </c:numCache>
            </c:numRef>
          </c:cat>
          <c:val>
            <c:numRef>
              <c:f>'UDL GBR erhvervstillid'!$D$5:$D$81</c:f>
              <c:numCache>
                <c:formatCode>0</c:formatCode>
                <c:ptCount val="77"/>
                <c:pt idx="0">
                  <c:v>-12.439306358381504</c:v>
                </c:pt>
                <c:pt idx="1">
                  <c:v>-13.439306358381504</c:v>
                </c:pt>
                <c:pt idx="2">
                  <c:v>-12.139306358381504</c:v>
                </c:pt>
                <c:pt idx="3">
                  <c:v>-16.139306358381504</c:v>
                </c:pt>
                <c:pt idx="4">
                  <c:v>-14.839306358381503</c:v>
                </c:pt>
                <c:pt idx="5">
                  <c:v>-13.139306358381504</c:v>
                </c:pt>
                <c:pt idx="6">
                  <c:v>-12.039306358381502</c:v>
                </c:pt>
                <c:pt idx="7">
                  <c:v>-9.9393063583815042</c:v>
                </c:pt>
                <c:pt idx="8">
                  <c:v>-7.7393063583815032</c:v>
                </c:pt>
                <c:pt idx="9">
                  <c:v>-7.3393063583815028</c:v>
                </c:pt>
                <c:pt idx="10">
                  <c:v>-4.8393063583815028</c:v>
                </c:pt>
                <c:pt idx="11">
                  <c:v>-3.6393063583815031</c:v>
                </c:pt>
                <c:pt idx="12">
                  <c:v>-2.1393063583815035</c:v>
                </c:pt>
                <c:pt idx="13">
                  <c:v>-2.6393063583815031</c:v>
                </c:pt>
                <c:pt idx="14">
                  <c:v>-0.13930635838150351</c:v>
                </c:pt>
                <c:pt idx="15">
                  <c:v>-0.43930635838150334</c:v>
                </c:pt>
                <c:pt idx="16">
                  <c:v>-0.8393063583815028</c:v>
                </c:pt>
                <c:pt idx="17">
                  <c:v>-3.9306358381502982E-2</c:v>
                </c:pt>
                <c:pt idx="18">
                  <c:v>-0.13930635838150351</c:v>
                </c:pt>
                <c:pt idx="19">
                  <c:v>-0.73930635838150316</c:v>
                </c:pt>
                <c:pt idx="20">
                  <c:v>-0.63930635838150351</c:v>
                </c:pt>
                <c:pt idx="21">
                  <c:v>-1.039306358381503</c:v>
                </c:pt>
                <c:pt idx="22">
                  <c:v>-0.8393063583815028</c:v>
                </c:pt>
                <c:pt idx="23">
                  <c:v>0.86069364161849649</c:v>
                </c:pt>
                <c:pt idx="24">
                  <c:v>0.26069364161849684</c:v>
                </c:pt>
                <c:pt idx="25">
                  <c:v>6.0693641618496663E-2</c:v>
                </c:pt>
                <c:pt idx="26">
                  <c:v>0.56069364161849666</c:v>
                </c:pt>
                <c:pt idx="27">
                  <c:v>1.6606936416184972</c:v>
                </c:pt>
                <c:pt idx="28">
                  <c:v>1.9606936416184961</c:v>
                </c:pt>
                <c:pt idx="29">
                  <c:v>2.5606936416184976</c:v>
                </c:pt>
                <c:pt idx="30">
                  <c:v>3.2606936416184968</c:v>
                </c:pt>
                <c:pt idx="31">
                  <c:v>4.4606936416184961</c:v>
                </c:pt>
                <c:pt idx="32">
                  <c:v>6.1606936416184972</c:v>
                </c:pt>
                <c:pt idx="33">
                  <c:v>6.3606936416184965</c:v>
                </c:pt>
                <c:pt idx="34">
                  <c:v>6.8606936416184965</c:v>
                </c:pt>
                <c:pt idx="35">
                  <c:v>6.7606936416184968</c:v>
                </c:pt>
                <c:pt idx="36">
                  <c:v>6.1606936416184972</c:v>
                </c:pt>
                <c:pt idx="37">
                  <c:v>4.9606936416184961</c:v>
                </c:pt>
                <c:pt idx="38">
                  <c:v>3.6606936416184972</c:v>
                </c:pt>
                <c:pt idx="39">
                  <c:v>5.3606936416184965</c:v>
                </c:pt>
                <c:pt idx="40">
                  <c:v>5.8606936416184965</c:v>
                </c:pt>
                <c:pt idx="41">
                  <c:v>4.7606936416184968</c:v>
                </c:pt>
                <c:pt idx="42">
                  <c:v>4.9606936416184961</c:v>
                </c:pt>
                <c:pt idx="43">
                  <c:v>3.7606936416184968</c:v>
                </c:pt>
                <c:pt idx="44">
                  <c:v>3.6606936416184972</c:v>
                </c:pt>
                <c:pt idx="45">
                  <c:v>5.6606936416184972</c:v>
                </c:pt>
                <c:pt idx="46">
                  <c:v>5.6606936416184972</c:v>
                </c:pt>
                <c:pt idx="47">
                  <c:v>6.7606936416184968</c:v>
                </c:pt>
                <c:pt idx="48">
                  <c:v>6.6606936416184972</c:v>
                </c:pt>
                <c:pt idx="49">
                  <c:v>7.6606936416184972</c:v>
                </c:pt>
                <c:pt idx="50">
                  <c:v>6.5606936416184976</c:v>
                </c:pt>
                <c:pt idx="51">
                  <c:v>8.0606936416184976</c:v>
                </c:pt>
                <c:pt idx="52">
                  <c:v>6.8606936416184965</c:v>
                </c:pt>
                <c:pt idx="53">
                  <c:v>7.2606936416184968</c:v>
                </c:pt>
                <c:pt idx="54">
                  <c:v>8.3606936416184965</c:v>
                </c:pt>
                <c:pt idx="55">
                  <c:v>8.7606936416184968</c:v>
                </c:pt>
                <c:pt idx="56">
                  <c:v>9.2606936416184968</c:v>
                </c:pt>
                <c:pt idx="57">
                  <c:v>9.9606936416184961</c:v>
                </c:pt>
                <c:pt idx="58">
                  <c:v>9.9606936416184961</c:v>
                </c:pt>
                <c:pt idx="59">
                  <c:v>11.060693641618498</c:v>
                </c:pt>
                <c:pt idx="60">
                  <c:v>9.9606936416184961</c:v>
                </c:pt>
                <c:pt idx="61">
                  <c:v>11.260693641618497</c:v>
                </c:pt>
                <c:pt idx="62">
                  <c:v>10.360693641618498</c:v>
                </c:pt>
                <c:pt idx="63">
                  <c:v>9.1606936416184972</c:v>
                </c:pt>
                <c:pt idx="64">
                  <c:v>8.6606936416184972</c:v>
                </c:pt>
                <c:pt idx="65">
                  <c:v>8.8606936416184965</c:v>
                </c:pt>
                <c:pt idx="66">
                  <c:v>9.5606936416184976</c:v>
                </c:pt>
                <c:pt idx="67">
                  <c:v>8.5606936416184976</c:v>
                </c:pt>
                <c:pt idx="68">
                  <c:v>8.9606936416184961</c:v>
                </c:pt>
                <c:pt idx="69">
                  <c:v>7.7606936416184968</c:v>
                </c:pt>
                <c:pt idx="70">
                  <c:v>7.7606936416184968</c:v>
                </c:pt>
                <c:pt idx="71">
                  <c:v>5.9606936416184961</c:v>
                </c:pt>
                <c:pt idx="72">
                  <c:v>4.7606936416184968</c:v>
                </c:pt>
                <c:pt idx="73">
                  <c:v>5.8606936416184965</c:v>
                </c:pt>
                <c:pt idx="74">
                  <c:v>5.2606936416184968</c:v>
                </c:pt>
                <c:pt idx="75">
                  <c:v>5.5606936416184976</c:v>
                </c:pt>
                <c:pt idx="76">
                  <c:v>5.9606936416184961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163136"/>
        <c:axId val="225164672"/>
      </c:lineChart>
      <c:dateAx>
        <c:axId val="225163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225164672"/>
        <c:crossesAt val="-20"/>
        <c:auto val="1"/>
        <c:lblOffset val="100"/>
        <c:baseTimeUnit val="months"/>
        <c:majorUnit val="2"/>
        <c:majorTimeUnit val="years"/>
        <c:minorUnit val="12"/>
        <c:minorTimeUnit val="years"/>
      </c:dateAx>
      <c:valAx>
        <c:axId val="225164672"/>
        <c:scaling>
          <c:orientation val="minMax"/>
          <c:max val="40"/>
          <c:min val="-2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1"/>
        <c:majorTickMark val="out"/>
        <c:minorTickMark val="none"/>
        <c:tickLblPos val="nextTo"/>
        <c:spPr>
          <a:noFill/>
          <a:ln w="31750">
            <a:noFill/>
          </a:ln>
        </c:spPr>
        <c:crossAx val="225163136"/>
        <c:crosses val="autoZero"/>
        <c:crossBetween val="midCat"/>
        <c:majorUnit val="10"/>
      </c:valAx>
      <c:spPr>
        <a:noFill/>
      </c:spPr>
    </c:plotArea>
    <c:legend>
      <c:legendPos val="b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"/>
          <c:y val="0.89870779647252497"/>
          <c:w val="1"/>
          <c:h val="6.5988150054262298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475633058555867E-2"/>
          <c:y val="9.1317615933960136E-2"/>
          <c:w val="0.84369110687636284"/>
          <c:h val="0.70994473155755111"/>
        </c:manualLayout>
      </c:layout>
      <c:lineChart>
        <c:grouping val="standard"/>
        <c:varyColors val="0"/>
        <c:ser>
          <c:idx val="0"/>
          <c:order val="0"/>
          <c:tx>
            <c:strRef>
              <c:f>'UDL GBR forbrugertillid'!$B$4</c:f>
              <c:strCache>
                <c:ptCount val="1"/>
                <c:pt idx="0">
                  <c:v> Storbritannien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'UDL GBR forbrugertillid'!$A$5:$A$83</c:f>
              <c:numCache>
                <c:formatCode>General</c:formatCode>
                <c:ptCount val="79"/>
                <c:pt idx="5">
                  <c:v>2013</c:v>
                </c:pt>
                <c:pt idx="6">
                  <c:v>2013</c:v>
                </c:pt>
                <c:pt idx="17">
                  <c:v>2014</c:v>
                </c:pt>
                <c:pt idx="18">
                  <c:v>2014</c:v>
                </c:pt>
                <c:pt idx="29">
                  <c:v>2015</c:v>
                </c:pt>
                <c:pt idx="30">
                  <c:v>2015</c:v>
                </c:pt>
                <c:pt idx="41">
                  <c:v>2016</c:v>
                </c:pt>
                <c:pt idx="42">
                  <c:v>2016</c:v>
                </c:pt>
                <c:pt idx="53">
                  <c:v>2017</c:v>
                </c:pt>
                <c:pt idx="54">
                  <c:v>2017</c:v>
                </c:pt>
                <c:pt idx="65">
                  <c:v>2018</c:v>
                </c:pt>
                <c:pt idx="66">
                  <c:v>2018</c:v>
                </c:pt>
                <c:pt idx="77">
                  <c:v>2019</c:v>
                </c:pt>
                <c:pt idx="78">
                  <c:v>2019</c:v>
                </c:pt>
              </c:numCache>
            </c:numRef>
          </c:cat>
          <c:val>
            <c:numRef>
              <c:f>'UDL GBR forbrugertillid'!$B$5:$B$81</c:f>
              <c:numCache>
                <c:formatCode>0.00</c:formatCode>
                <c:ptCount val="77"/>
                <c:pt idx="0">
                  <c:v>-9.3924855491329478</c:v>
                </c:pt>
                <c:pt idx="1">
                  <c:v>-10.992485549132946</c:v>
                </c:pt>
                <c:pt idx="2">
                  <c:v>-9.1924855491329449</c:v>
                </c:pt>
                <c:pt idx="3">
                  <c:v>-8.7924855491329463</c:v>
                </c:pt>
                <c:pt idx="4">
                  <c:v>-7.7924855491329463</c:v>
                </c:pt>
                <c:pt idx="5">
                  <c:v>-7.2924855491329463</c:v>
                </c:pt>
                <c:pt idx="6">
                  <c:v>-0.39248554913294598</c:v>
                </c:pt>
                <c:pt idx="7">
                  <c:v>0.30751445086705331</c:v>
                </c:pt>
                <c:pt idx="8">
                  <c:v>1.107514450867054</c:v>
                </c:pt>
                <c:pt idx="9">
                  <c:v>0.60751445086705402</c:v>
                </c:pt>
                <c:pt idx="10">
                  <c:v>-0.99248554913294562</c:v>
                </c:pt>
                <c:pt idx="11">
                  <c:v>0.40751445086705296</c:v>
                </c:pt>
                <c:pt idx="12">
                  <c:v>4.8075144508670533</c:v>
                </c:pt>
                <c:pt idx="13">
                  <c:v>4.107514450867054</c:v>
                </c:pt>
                <c:pt idx="14">
                  <c:v>5.9075144508670538</c:v>
                </c:pt>
                <c:pt idx="15">
                  <c:v>7.3075144508670533</c:v>
                </c:pt>
                <c:pt idx="16">
                  <c:v>7.3075144508670533</c:v>
                </c:pt>
                <c:pt idx="17">
                  <c:v>8.3075144508670533</c:v>
                </c:pt>
                <c:pt idx="18">
                  <c:v>7.107514450867054</c:v>
                </c:pt>
                <c:pt idx="19">
                  <c:v>9.2075144508670537</c:v>
                </c:pt>
                <c:pt idx="20">
                  <c:v>6.2075144508670537</c:v>
                </c:pt>
                <c:pt idx="21">
                  <c:v>7.607514450867054</c:v>
                </c:pt>
                <c:pt idx="22">
                  <c:v>6.2075144508670537</c:v>
                </c:pt>
                <c:pt idx="23">
                  <c:v>6.7075144508670537</c:v>
                </c:pt>
                <c:pt idx="24">
                  <c:v>8.907514450867053</c:v>
                </c:pt>
                <c:pt idx="25">
                  <c:v>9.3075144508670533</c:v>
                </c:pt>
                <c:pt idx="26">
                  <c:v>11.007514450867054</c:v>
                </c:pt>
                <c:pt idx="27">
                  <c:v>11.507514450867054</c:v>
                </c:pt>
                <c:pt idx="28">
                  <c:v>6.9075144508670538</c:v>
                </c:pt>
                <c:pt idx="29">
                  <c:v>11.307514450867053</c:v>
                </c:pt>
                <c:pt idx="30">
                  <c:v>11.107514450867054</c:v>
                </c:pt>
                <c:pt idx="31">
                  <c:v>10.807514450867053</c:v>
                </c:pt>
                <c:pt idx="32">
                  <c:v>9.8075144508670533</c:v>
                </c:pt>
                <c:pt idx="33">
                  <c:v>10.407514450867053</c:v>
                </c:pt>
                <c:pt idx="34">
                  <c:v>8.907514450867053</c:v>
                </c:pt>
                <c:pt idx="35">
                  <c:v>12.307514450867053</c:v>
                </c:pt>
                <c:pt idx="36">
                  <c:v>11.907514450867053</c:v>
                </c:pt>
                <c:pt idx="37">
                  <c:v>9.907514450867053</c:v>
                </c:pt>
                <c:pt idx="38">
                  <c:v>9.407514450867053</c:v>
                </c:pt>
                <c:pt idx="39">
                  <c:v>8.3075144508670533</c:v>
                </c:pt>
                <c:pt idx="40">
                  <c:v>8.5075144508670526</c:v>
                </c:pt>
                <c:pt idx="41">
                  <c:v>8.8075144508670533</c:v>
                </c:pt>
                <c:pt idx="42">
                  <c:v>0.60751445086705402</c:v>
                </c:pt>
                <c:pt idx="43">
                  <c:v>2.5075144508670544</c:v>
                </c:pt>
                <c:pt idx="44">
                  <c:v>7.5075144508670535</c:v>
                </c:pt>
                <c:pt idx="45">
                  <c:v>7.2075144508670537</c:v>
                </c:pt>
                <c:pt idx="46">
                  <c:v>4.607514450867054</c:v>
                </c:pt>
                <c:pt idx="47">
                  <c:v>5.607514450867054</c:v>
                </c:pt>
                <c:pt idx="48">
                  <c:v>5.0075144508670535</c:v>
                </c:pt>
                <c:pt idx="49">
                  <c:v>4.107514450867054</c:v>
                </c:pt>
                <c:pt idx="50">
                  <c:v>4.4075144508670538</c:v>
                </c:pt>
                <c:pt idx="51">
                  <c:v>4.4075144508670538</c:v>
                </c:pt>
                <c:pt idx="52">
                  <c:v>4.8075144508670533</c:v>
                </c:pt>
                <c:pt idx="53">
                  <c:v>2.107514450867054</c:v>
                </c:pt>
                <c:pt idx="54">
                  <c:v>3.607514450867054</c:v>
                </c:pt>
                <c:pt idx="55">
                  <c:v>2.607514450867054</c:v>
                </c:pt>
                <c:pt idx="56">
                  <c:v>2.407514450867053</c:v>
                </c:pt>
                <c:pt idx="57">
                  <c:v>3.3075144508670533</c:v>
                </c:pt>
                <c:pt idx="58">
                  <c:v>3.0075144508670535</c:v>
                </c:pt>
                <c:pt idx="59">
                  <c:v>2.8075144508670533</c:v>
                </c:pt>
                <c:pt idx="60">
                  <c:v>3.107514450867054</c:v>
                </c:pt>
                <c:pt idx="61">
                  <c:v>3.8075144508670533</c:v>
                </c:pt>
                <c:pt idx="62">
                  <c:v>4.8075144508670533</c:v>
                </c:pt>
                <c:pt idx="63">
                  <c:v>3.2075144508670537</c:v>
                </c:pt>
                <c:pt idx="64">
                  <c:v>5.9075144508670538</c:v>
                </c:pt>
                <c:pt idx="65">
                  <c:v>3.7075144508670537</c:v>
                </c:pt>
                <c:pt idx="66">
                  <c:v>6.3075144508670533</c:v>
                </c:pt>
                <c:pt idx="67">
                  <c:v>5.107514450867054</c:v>
                </c:pt>
                <c:pt idx="68">
                  <c:v>3.7075144508670537</c:v>
                </c:pt>
                <c:pt idx="69">
                  <c:v>3.7075144508670537</c:v>
                </c:pt>
                <c:pt idx="70">
                  <c:v>2.607514450867054</c:v>
                </c:pt>
                <c:pt idx="71">
                  <c:v>1.5075144508670544</c:v>
                </c:pt>
                <c:pt idx="72">
                  <c:v>-0.59248554913294704</c:v>
                </c:pt>
                <c:pt idx="73">
                  <c:v>-9.2485549132947042E-2</c:v>
                </c:pt>
                <c:pt idx="74">
                  <c:v>-0.99248554913294562</c:v>
                </c:pt>
                <c:pt idx="75">
                  <c:v>-0.39248554913294598</c:v>
                </c:pt>
                <c:pt idx="76">
                  <c:v>2.407514450867053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'UDL GBR forbrugertillid'!$C$4</c:f>
              <c:strCache>
                <c:ptCount val="1"/>
                <c:pt idx="0">
                  <c:v> Tyskland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'UDL GBR forbrugertillid'!$A$5:$A$83</c:f>
              <c:numCache>
                <c:formatCode>General</c:formatCode>
                <c:ptCount val="79"/>
                <c:pt idx="5">
                  <c:v>2013</c:v>
                </c:pt>
                <c:pt idx="6">
                  <c:v>2013</c:v>
                </c:pt>
                <c:pt idx="17">
                  <c:v>2014</c:v>
                </c:pt>
                <c:pt idx="18">
                  <c:v>2014</c:v>
                </c:pt>
                <c:pt idx="29">
                  <c:v>2015</c:v>
                </c:pt>
                <c:pt idx="30">
                  <c:v>2015</c:v>
                </c:pt>
                <c:pt idx="41">
                  <c:v>2016</c:v>
                </c:pt>
                <c:pt idx="42">
                  <c:v>2016</c:v>
                </c:pt>
                <c:pt idx="53">
                  <c:v>2017</c:v>
                </c:pt>
                <c:pt idx="54">
                  <c:v>2017</c:v>
                </c:pt>
                <c:pt idx="65">
                  <c:v>2018</c:v>
                </c:pt>
                <c:pt idx="66">
                  <c:v>2018</c:v>
                </c:pt>
                <c:pt idx="77">
                  <c:v>2019</c:v>
                </c:pt>
                <c:pt idx="78">
                  <c:v>2019</c:v>
                </c:pt>
              </c:numCache>
            </c:numRef>
          </c:cat>
          <c:val>
            <c:numRef>
              <c:f>'UDL GBR forbrugertillid'!$C$5:$C$81</c:f>
              <c:numCache>
                <c:formatCode>0.00</c:formatCode>
                <c:ptCount val="77"/>
                <c:pt idx="0">
                  <c:v>-1.3618497109826562</c:v>
                </c:pt>
                <c:pt idx="1">
                  <c:v>-0.46184971098265581</c:v>
                </c:pt>
                <c:pt idx="2">
                  <c:v>-6.1849710982656347E-2</c:v>
                </c:pt>
                <c:pt idx="3">
                  <c:v>-0.76184971098265653</c:v>
                </c:pt>
                <c:pt idx="4">
                  <c:v>0.63815028901734383</c:v>
                </c:pt>
                <c:pt idx="5">
                  <c:v>0.43815028901734365</c:v>
                </c:pt>
                <c:pt idx="6">
                  <c:v>0.63815028901734383</c:v>
                </c:pt>
                <c:pt idx="7">
                  <c:v>1.1381502890173438</c:v>
                </c:pt>
                <c:pt idx="8">
                  <c:v>1.5381502890173437</c:v>
                </c:pt>
                <c:pt idx="9">
                  <c:v>2.4381502890173437</c:v>
                </c:pt>
                <c:pt idx="10">
                  <c:v>3.0381502890173437</c:v>
                </c:pt>
                <c:pt idx="11">
                  <c:v>3.7381502890173439</c:v>
                </c:pt>
                <c:pt idx="12">
                  <c:v>4.9381502890173437</c:v>
                </c:pt>
                <c:pt idx="13">
                  <c:v>5.1381502890173438</c:v>
                </c:pt>
                <c:pt idx="14">
                  <c:v>5.0381502890173442</c:v>
                </c:pt>
                <c:pt idx="15">
                  <c:v>4.9381502890173437</c:v>
                </c:pt>
                <c:pt idx="16">
                  <c:v>6.4381502890173437</c:v>
                </c:pt>
                <c:pt idx="17">
                  <c:v>6.2381502890173444</c:v>
                </c:pt>
                <c:pt idx="18">
                  <c:v>5.7381502890173435</c:v>
                </c:pt>
                <c:pt idx="19">
                  <c:v>4.6381502890173438</c:v>
                </c:pt>
                <c:pt idx="20">
                  <c:v>3.4381502890173437</c:v>
                </c:pt>
                <c:pt idx="21">
                  <c:v>4.5381502890173442</c:v>
                </c:pt>
                <c:pt idx="22">
                  <c:v>3.4381502890173437</c:v>
                </c:pt>
                <c:pt idx="23">
                  <c:v>3.9381502890173437</c:v>
                </c:pt>
                <c:pt idx="24">
                  <c:v>4.2381502890173435</c:v>
                </c:pt>
                <c:pt idx="25">
                  <c:v>4.4381502890173437</c:v>
                </c:pt>
                <c:pt idx="26">
                  <c:v>5.5381502890173442</c:v>
                </c:pt>
                <c:pt idx="27">
                  <c:v>5.6381502890173438</c:v>
                </c:pt>
                <c:pt idx="28">
                  <c:v>5.4381502890173437</c:v>
                </c:pt>
                <c:pt idx="29">
                  <c:v>4.6381502890173438</c:v>
                </c:pt>
                <c:pt idx="30">
                  <c:v>4.2381502890173435</c:v>
                </c:pt>
                <c:pt idx="31">
                  <c:v>5.338150289017344</c:v>
                </c:pt>
                <c:pt idx="32">
                  <c:v>4.0381502890173433</c:v>
                </c:pt>
                <c:pt idx="33">
                  <c:v>2.5381502890173437</c:v>
                </c:pt>
                <c:pt idx="34">
                  <c:v>2.2381502890173439</c:v>
                </c:pt>
                <c:pt idx="35">
                  <c:v>3.4381502890173437</c:v>
                </c:pt>
                <c:pt idx="36">
                  <c:v>2.2381502890173439</c:v>
                </c:pt>
                <c:pt idx="37">
                  <c:v>1.7381502890173439</c:v>
                </c:pt>
                <c:pt idx="38">
                  <c:v>1.338150289017344</c:v>
                </c:pt>
                <c:pt idx="39">
                  <c:v>2.2381502890173439</c:v>
                </c:pt>
                <c:pt idx="40">
                  <c:v>2.2381502890173439</c:v>
                </c:pt>
                <c:pt idx="41">
                  <c:v>3.1381502890173438</c:v>
                </c:pt>
                <c:pt idx="42">
                  <c:v>2.838150289017344</c:v>
                </c:pt>
                <c:pt idx="43">
                  <c:v>4.0381502890173433</c:v>
                </c:pt>
                <c:pt idx="44">
                  <c:v>4.2381502890173435</c:v>
                </c:pt>
                <c:pt idx="45">
                  <c:v>4.5381502890173442</c:v>
                </c:pt>
                <c:pt idx="46">
                  <c:v>5.2381502890173435</c:v>
                </c:pt>
                <c:pt idx="47">
                  <c:v>5.0381502890173442</c:v>
                </c:pt>
                <c:pt idx="48">
                  <c:v>4.6381502890173438</c:v>
                </c:pt>
                <c:pt idx="49">
                  <c:v>2.9381502890173437</c:v>
                </c:pt>
                <c:pt idx="50">
                  <c:v>3.9381502890173437</c:v>
                </c:pt>
                <c:pt idx="51">
                  <c:v>4.6381502890173438</c:v>
                </c:pt>
                <c:pt idx="52">
                  <c:v>5.4381502890173437</c:v>
                </c:pt>
                <c:pt idx="53">
                  <c:v>6.2381502890173444</c:v>
                </c:pt>
                <c:pt idx="54">
                  <c:v>6.6381502890173438</c:v>
                </c:pt>
                <c:pt idx="55">
                  <c:v>6.5381502890173433</c:v>
                </c:pt>
                <c:pt idx="56">
                  <c:v>7.2381502890173444</c:v>
                </c:pt>
                <c:pt idx="57">
                  <c:v>8.338150289017344</c:v>
                </c:pt>
                <c:pt idx="58">
                  <c:v>8.0381502890173433</c:v>
                </c:pt>
                <c:pt idx="59">
                  <c:v>7.338150289017344</c:v>
                </c:pt>
                <c:pt idx="60">
                  <c:v>7.9381502890173437</c:v>
                </c:pt>
                <c:pt idx="61">
                  <c:v>8.2381502890173444</c:v>
                </c:pt>
                <c:pt idx="62">
                  <c:v>7.338150289017344</c:v>
                </c:pt>
                <c:pt idx="63">
                  <c:v>6.4381502890173437</c:v>
                </c:pt>
                <c:pt idx="64">
                  <c:v>6.0381502890173442</c:v>
                </c:pt>
                <c:pt idx="65">
                  <c:v>5.5381502890173442</c:v>
                </c:pt>
                <c:pt idx="66">
                  <c:v>4.5381502890173442</c:v>
                </c:pt>
                <c:pt idx="67">
                  <c:v>5.838150289017344</c:v>
                </c:pt>
                <c:pt idx="68">
                  <c:v>6.338150289017344</c:v>
                </c:pt>
                <c:pt idx="69">
                  <c:v>6.0381502890173442</c:v>
                </c:pt>
                <c:pt idx="70">
                  <c:v>5.9381502890173437</c:v>
                </c:pt>
                <c:pt idx="71">
                  <c:v>4.7381502890173435</c:v>
                </c:pt>
                <c:pt idx="72">
                  <c:v>4.7381502890173435</c:v>
                </c:pt>
                <c:pt idx="73">
                  <c:v>4.9381502890173437</c:v>
                </c:pt>
                <c:pt idx="74">
                  <c:v>5.0381502890173442</c:v>
                </c:pt>
                <c:pt idx="75">
                  <c:v>4.4381502890173437</c:v>
                </c:pt>
                <c:pt idx="76">
                  <c:v>3.7381502890173439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'UDL GBR forbrugertillid'!$D$4</c:f>
              <c:strCache>
                <c:ptCount val="1"/>
                <c:pt idx="0">
                  <c:v> Euroområdet</c:v>
                </c:pt>
              </c:strCache>
            </c:strRef>
          </c:tx>
          <c:spPr>
            <a:ln w="6985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'UDL GBR forbrugertillid'!$A$5:$A$83</c:f>
              <c:numCache>
                <c:formatCode>General</c:formatCode>
                <c:ptCount val="79"/>
                <c:pt idx="5">
                  <c:v>2013</c:v>
                </c:pt>
                <c:pt idx="6">
                  <c:v>2013</c:v>
                </c:pt>
                <c:pt idx="17">
                  <c:v>2014</c:v>
                </c:pt>
                <c:pt idx="18">
                  <c:v>2014</c:v>
                </c:pt>
                <c:pt idx="29">
                  <c:v>2015</c:v>
                </c:pt>
                <c:pt idx="30">
                  <c:v>2015</c:v>
                </c:pt>
                <c:pt idx="41">
                  <c:v>2016</c:v>
                </c:pt>
                <c:pt idx="42">
                  <c:v>2016</c:v>
                </c:pt>
                <c:pt idx="53">
                  <c:v>2017</c:v>
                </c:pt>
                <c:pt idx="54">
                  <c:v>2017</c:v>
                </c:pt>
                <c:pt idx="65">
                  <c:v>2018</c:v>
                </c:pt>
                <c:pt idx="66">
                  <c:v>2018</c:v>
                </c:pt>
                <c:pt idx="77">
                  <c:v>2019</c:v>
                </c:pt>
                <c:pt idx="78">
                  <c:v>2019</c:v>
                </c:pt>
              </c:numCache>
            </c:numRef>
          </c:cat>
          <c:val>
            <c:numRef>
              <c:f>'UDL GBR forbrugertillid'!$D$5:$D$81</c:f>
              <c:numCache>
                <c:formatCode>0.00</c:formatCode>
                <c:ptCount val="77"/>
                <c:pt idx="0">
                  <c:v>-8.5872832369942209</c:v>
                </c:pt>
                <c:pt idx="1">
                  <c:v>-8.4872832369942195</c:v>
                </c:pt>
                <c:pt idx="2">
                  <c:v>-8.2872832369942202</c:v>
                </c:pt>
                <c:pt idx="3">
                  <c:v>-7.5872832369942209</c:v>
                </c:pt>
                <c:pt idx="4">
                  <c:v>-7.3872832369942216</c:v>
                </c:pt>
                <c:pt idx="5">
                  <c:v>-6.5872832369942209</c:v>
                </c:pt>
                <c:pt idx="6">
                  <c:v>-6.0872832369942209</c:v>
                </c:pt>
                <c:pt idx="7">
                  <c:v>-5.0872832369942209</c:v>
                </c:pt>
                <c:pt idx="8">
                  <c:v>-3.2872832369942202</c:v>
                </c:pt>
                <c:pt idx="9">
                  <c:v>-3.0872832369942209</c:v>
                </c:pt>
                <c:pt idx="10">
                  <c:v>-3.1872832369942206</c:v>
                </c:pt>
                <c:pt idx="11">
                  <c:v>-2.0872832369942209</c:v>
                </c:pt>
                <c:pt idx="12">
                  <c:v>-0.98728323699422127</c:v>
                </c:pt>
                <c:pt idx="13">
                  <c:v>-0.7872832369942202</c:v>
                </c:pt>
                <c:pt idx="14">
                  <c:v>0.51271676300577873</c:v>
                </c:pt>
                <c:pt idx="15">
                  <c:v>0.7127167630057798</c:v>
                </c:pt>
                <c:pt idx="16">
                  <c:v>1.8127167630057794</c:v>
                </c:pt>
                <c:pt idx="17">
                  <c:v>1.8127167630057794</c:v>
                </c:pt>
                <c:pt idx="18">
                  <c:v>1.5127167630057787</c:v>
                </c:pt>
                <c:pt idx="19">
                  <c:v>0.41271676300577909</c:v>
                </c:pt>
                <c:pt idx="20">
                  <c:v>1.2716763005778731E-2</c:v>
                </c:pt>
                <c:pt idx="21">
                  <c:v>0.61271676300577838</c:v>
                </c:pt>
                <c:pt idx="22">
                  <c:v>1.2716763005778731E-2</c:v>
                </c:pt>
                <c:pt idx="23">
                  <c:v>0.81271676300577944</c:v>
                </c:pt>
                <c:pt idx="24">
                  <c:v>1.9127167630057791</c:v>
                </c:pt>
                <c:pt idx="25">
                  <c:v>3.6127167630057784</c:v>
                </c:pt>
                <c:pt idx="26">
                  <c:v>4.5127167630057787</c:v>
                </c:pt>
                <c:pt idx="27">
                  <c:v>4.5127167630057787</c:v>
                </c:pt>
                <c:pt idx="28">
                  <c:v>4.1127167630057793</c:v>
                </c:pt>
                <c:pt idx="29">
                  <c:v>3.7127167630057798</c:v>
                </c:pt>
                <c:pt idx="30">
                  <c:v>2.8127167630057794</c:v>
                </c:pt>
                <c:pt idx="31">
                  <c:v>3.9127167630057791</c:v>
                </c:pt>
                <c:pt idx="32">
                  <c:v>4.3127167630057794</c:v>
                </c:pt>
                <c:pt idx="33">
                  <c:v>4.7127167630057789</c:v>
                </c:pt>
                <c:pt idx="34">
                  <c:v>5.1127167630057793</c:v>
                </c:pt>
                <c:pt idx="35">
                  <c:v>6.0127167630057787</c:v>
                </c:pt>
                <c:pt idx="36">
                  <c:v>5.2127167630057789</c:v>
                </c:pt>
                <c:pt idx="37">
                  <c:v>3.8127167630057794</c:v>
                </c:pt>
                <c:pt idx="38">
                  <c:v>2.4127167630057791</c:v>
                </c:pt>
                <c:pt idx="39">
                  <c:v>2.8127167630057794</c:v>
                </c:pt>
                <c:pt idx="40">
                  <c:v>3.2127167630057798</c:v>
                </c:pt>
                <c:pt idx="41">
                  <c:v>3.5127167630057787</c:v>
                </c:pt>
                <c:pt idx="42">
                  <c:v>3.2127167630057798</c:v>
                </c:pt>
                <c:pt idx="43">
                  <c:v>3.4127167630057791</c:v>
                </c:pt>
                <c:pt idx="44">
                  <c:v>3.5127167630057787</c:v>
                </c:pt>
                <c:pt idx="45">
                  <c:v>4.3127167630057794</c:v>
                </c:pt>
                <c:pt idx="46">
                  <c:v>5.0127167630057787</c:v>
                </c:pt>
                <c:pt idx="47">
                  <c:v>5.4127167630057791</c:v>
                </c:pt>
                <c:pt idx="48">
                  <c:v>4.9127167630057791</c:v>
                </c:pt>
                <c:pt idx="49">
                  <c:v>3.7127167630057798</c:v>
                </c:pt>
                <c:pt idx="50">
                  <c:v>4.2127167630057789</c:v>
                </c:pt>
                <c:pt idx="51">
                  <c:v>4.9127167630057791</c:v>
                </c:pt>
                <c:pt idx="52">
                  <c:v>5.1127167630057793</c:v>
                </c:pt>
                <c:pt idx="53">
                  <c:v>6.5127167630057787</c:v>
                </c:pt>
                <c:pt idx="54">
                  <c:v>7.3127167630057794</c:v>
                </c:pt>
                <c:pt idx="55">
                  <c:v>7.4127167630057791</c:v>
                </c:pt>
                <c:pt idx="56">
                  <c:v>7.8127167630057794</c:v>
                </c:pt>
                <c:pt idx="57">
                  <c:v>8.3127167630057794</c:v>
                </c:pt>
                <c:pt idx="58">
                  <c:v>8.6127167630057784</c:v>
                </c:pt>
                <c:pt idx="59">
                  <c:v>9.1127167630057784</c:v>
                </c:pt>
                <c:pt idx="60">
                  <c:v>8.7127167630057798</c:v>
                </c:pt>
                <c:pt idx="61">
                  <c:v>8.4127167630057791</c:v>
                </c:pt>
                <c:pt idx="62">
                  <c:v>7.7127167630057789</c:v>
                </c:pt>
                <c:pt idx="63">
                  <c:v>7.5127167630057787</c:v>
                </c:pt>
                <c:pt idx="64">
                  <c:v>7.1127167630057793</c:v>
                </c:pt>
                <c:pt idx="65">
                  <c:v>7.1127167630057793</c:v>
                </c:pt>
                <c:pt idx="66">
                  <c:v>7.2127167630057789</c:v>
                </c:pt>
                <c:pt idx="67">
                  <c:v>7.0127167630057787</c:v>
                </c:pt>
                <c:pt idx="68">
                  <c:v>6.3127167630057794</c:v>
                </c:pt>
                <c:pt idx="69">
                  <c:v>6.6127167630057793</c:v>
                </c:pt>
                <c:pt idx="70">
                  <c:v>5.8127167630057794</c:v>
                </c:pt>
                <c:pt idx="71">
                  <c:v>4.1127167630057793</c:v>
                </c:pt>
                <c:pt idx="72">
                  <c:v>4.5127167630057787</c:v>
                </c:pt>
                <c:pt idx="73">
                  <c:v>5.0127167630057787</c:v>
                </c:pt>
                <c:pt idx="74">
                  <c:v>5.3127167630057794</c:v>
                </c:pt>
                <c:pt idx="75">
                  <c:v>4.6127167630057793</c:v>
                </c:pt>
                <c:pt idx="76">
                  <c:v>5.4127167630057791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'UDL GBR forbrugertillid'!$E$4</c:f>
              <c:strCache>
                <c:ptCount val="1"/>
                <c:pt idx="0">
                  <c:v> Brexit afstemning</c:v>
                </c:pt>
              </c:strCache>
            </c:strRef>
          </c:tx>
          <c:spPr>
            <a:ln w="508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'UDL GBR forbrugertillid'!$A$5:$A$83</c:f>
              <c:numCache>
                <c:formatCode>General</c:formatCode>
                <c:ptCount val="79"/>
                <c:pt idx="5">
                  <c:v>2013</c:v>
                </c:pt>
                <c:pt idx="6">
                  <c:v>2013</c:v>
                </c:pt>
                <c:pt idx="17">
                  <c:v>2014</c:v>
                </c:pt>
                <c:pt idx="18">
                  <c:v>2014</c:v>
                </c:pt>
                <c:pt idx="29">
                  <c:v>2015</c:v>
                </c:pt>
                <c:pt idx="30">
                  <c:v>2015</c:v>
                </c:pt>
                <c:pt idx="41">
                  <c:v>2016</c:v>
                </c:pt>
                <c:pt idx="42">
                  <c:v>2016</c:v>
                </c:pt>
                <c:pt idx="53">
                  <c:v>2017</c:v>
                </c:pt>
                <c:pt idx="54">
                  <c:v>2017</c:v>
                </c:pt>
                <c:pt idx="65">
                  <c:v>2018</c:v>
                </c:pt>
                <c:pt idx="66">
                  <c:v>2018</c:v>
                </c:pt>
                <c:pt idx="77">
                  <c:v>2019</c:v>
                </c:pt>
                <c:pt idx="78">
                  <c:v>2019</c:v>
                </c:pt>
              </c:numCache>
            </c:numRef>
          </c:cat>
          <c:val>
            <c:numRef>
              <c:f>'UDL GBR forbrugertillid'!$E$5:$E$88</c:f>
              <c:numCache>
                <c:formatCode>General</c:formatCode>
                <c:ptCount val="84"/>
                <c:pt idx="40">
                  <c:v>-9999999999</c:v>
                </c:pt>
                <c:pt idx="41">
                  <c:v>-9999999999</c:v>
                </c:pt>
                <c:pt idx="42">
                  <c:v>99999999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'UDL GBR forbrugertillid'!$F$4</c:f>
              <c:strCache>
                <c:ptCount val="1"/>
                <c:pt idx="0">
                  <c:v> nullinje</c:v>
                </c:pt>
              </c:strCache>
            </c:strRef>
          </c:tx>
          <c:spPr>
            <a:ln w="19050">
              <a:solidFill>
                <a:srgbClr val="7D8081"/>
              </a:solidFill>
            </a:ln>
          </c:spPr>
          <c:marker>
            <c:symbol val="none"/>
          </c:marker>
          <c:cat>
            <c:numRef>
              <c:f>'UDL GBR forbrugertillid'!$A$5:$A$83</c:f>
              <c:numCache>
                <c:formatCode>General</c:formatCode>
                <c:ptCount val="79"/>
                <c:pt idx="5">
                  <c:v>2013</c:v>
                </c:pt>
                <c:pt idx="6">
                  <c:v>2013</c:v>
                </c:pt>
                <c:pt idx="17">
                  <c:v>2014</c:v>
                </c:pt>
                <c:pt idx="18">
                  <c:v>2014</c:v>
                </c:pt>
                <c:pt idx="29">
                  <c:v>2015</c:v>
                </c:pt>
                <c:pt idx="30">
                  <c:v>2015</c:v>
                </c:pt>
                <c:pt idx="41">
                  <c:v>2016</c:v>
                </c:pt>
                <c:pt idx="42">
                  <c:v>2016</c:v>
                </c:pt>
                <c:pt idx="53">
                  <c:v>2017</c:v>
                </c:pt>
                <c:pt idx="54">
                  <c:v>2017</c:v>
                </c:pt>
                <c:pt idx="65">
                  <c:v>2018</c:v>
                </c:pt>
                <c:pt idx="66">
                  <c:v>2018</c:v>
                </c:pt>
                <c:pt idx="77">
                  <c:v>2019</c:v>
                </c:pt>
                <c:pt idx="78">
                  <c:v>2019</c:v>
                </c:pt>
              </c:numCache>
            </c:numRef>
          </c:cat>
          <c:val>
            <c:numRef>
              <c:f>'UDL GBR forbrugertillid'!$F$5:$F$88</c:f>
              <c:numCache>
                <c:formatCode>0.0</c:formatCode>
                <c:ptCount val="8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936704"/>
        <c:axId val="224938240"/>
      </c:lineChart>
      <c:dateAx>
        <c:axId val="224936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224938240"/>
        <c:crossesAt val="-10"/>
        <c:auto val="1"/>
        <c:lblOffset val="100"/>
        <c:baseTimeUnit val="months"/>
        <c:majorUnit val="2"/>
        <c:majorTimeUnit val="years"/>
        <c:minorUnit val="12"/>
        <c:minorTimeUnit val="years"/>
      </c:dateAx>
      <c:valAx>
        <c:axId val="224938240"/>
        <c:scaling>
          <c:orientation val="minMax"/>
          <c:max val="20"/>
          <c:min val="-1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224936704"/>
        <c:crosses val="autoZero"/>
        <c:crossBetween val="midCat"/>
      </c:valAx>
      <c:spPr>
        <a:noFill/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"/>
          <c:y val="0.89870779647252497"/>
          <c:w val="1"/>
          <c:h val="6.5988150054262298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71141311728395062"/>
        </c:manualLayout>
      </c:layout>
      <c:lineChart>
        <c:grouping val="standard"/>
        <c:varyColors val="0"/>
        <c:ser>
          <c:idx val="4"/>
          <c:order val="0"/>
          <c:tx>
            <c:strRef>
              <c:f>'[1]UDL GBR BNP'!$F$4</c:f>
              <c:strCache>
                <c:ptCount val="1"/>
                <c:pt idx="0">
                  <c:v>Serie 5</c:v>
                </c:pt>
              </c:strCache>
            </c:strRef>
          </c:tx>
          <c:marker>
            <c:symbol val="none"/>
          </c:marker>
          <c:dPt>
            <c:idx val="14"/>
            <c:bubble3D val="0"/>
            <c:spPr>
              <a:ln>
                <a:solidFill>
                  <a:schemeClr val="tx1"/>
                </a:solidFill>
              </a:ln>
            </c:spPr>
          </c:dPt>
          <c:cat>
            <c:numRef>
              <c:f>'UDL GBR BNP'!$A$5:$A$29</c:f>
              <c:numCache>
                <c:formatCode>yyyy</c:formatCode>
                <c:ptCount val="25"/>
                <c:pt idx="0">
                  <c:v>41275</c:v>
                </c:pt>
                <c:pt idx="1">
                  <c:v>41365</c:v>
                </c:pt>
                <c:pt idx="2">
                  <c:v>41456</c:v>
                </c:pt>
                <c:pt idx="3">
                  <c:v>41548</c:v>
                </c:pt>
                <c:pt idx="4">
                  <c:v>41640</c:v>
                </c:pt>
                <c:pt idx="5">
                  <c:v>41730</c:v>
                </c:pt>
                <c:pt idx="6">
                  <c:v>41821</c:v>
                </c:pt>
                <c:pt idx="7">
                  <c:v>41913</c:v>
                </c:pt>
                <c:pt idx="8">
                  <c:v>42005</c:v>
                </c:pt>
                <c:pt idx="9">
                  <c:v>42095</c:v>
                </c:pt>
                <c:pt idx="10">
                  <c:v>42186</c:v>
                </c:pt>
                <c:pt idx="11">
                  <c:v>42278</c:v>
                </c:pt>
                <c:pt idx="12">
                  <c:v>42370</c:v>
                </c:pt>
                <c:pt idx="13">
                  <c:v>42461</c:v>
                </c:pt>
                <c:pt idx="14">
                  <c:v>42552</c:v>
                </c:pt>
                <c:pt idx="15">
                  <c:v>42644</c:v>
                </c:pt>
                <c:pt idx="16">
                  <c:v>42736</c:v>
                </c:pt>
                <c:pt idx="17">
                  <c:v>42826</c:v>
                </c:pt>
                <c:pt idx="18">
                  <c:v>42917</c:v>
                </c:pt>
                <c:pt idx="19">
                  <c:v>43009</c:v>
                </c:pt>
                <c:pt idx="20">
                  <c:v>43101</c:v>
                </c:pt>
                <c:pt idx="21">
                  <c:v>43191</c:v>
                </c:pt>
                <c:pt idx="22">
                  <c:v>43282</c:v>
                </c:pt>
                <c:pt idx="23">
                  <c:v>43374</c:v>
                </c:pt>
                <c:pt idx="24">
                  <c:v>43466</c:v>
                </c:pt>
              </c:numCache>
            </c:numRef>
          </c:cat>
          <c:val>
            <c:numRef>
              <c:f>'[1]UDL GBR BNP'!$F$5:$F$28</c:f>
              <c:numCache>
                <c:formatCode>General</c:formatCode>
                <c:ptCount val="24"/>
                <c:pt idx="13">
                  <c:v>-99999999</c:v>
                </c:pt>
                <c:pt idx="14">
                  <c:v>99999999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'[1]UDL GBR BNP'!$B$4</c:f>
              <c:strCache>
                <c:ptCount val="1"/>
                <c:pt idx="0">
                  <c:v> Storbritannien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'UDL GBR BNP'!$A$5:$A$29</c:f>
              <c:numCache>
                <c:formatCode>yyyy</c:formatCode>
                <c:ptCount val="25"/>
                <c:pt idx="0">
                  <c:v>41275</c:v>
                </c:pt>
                <c:pt idx="1">
                  <c:v>41365</c:v>
                </c:pt>
                <c:pt idx="2">
                  <c:v>41456</c:v>
                </c:pt>
                <c:pt idx="3">
                  <c:v>41548</c:v>
                </c:pt>
                <c:pt idx="4">
                  <c:v>41640</c:v>
                </c:pt>
                <c:pt idx="5">
                  <c:v>41730</c:v>
                </c:pt>
                <c:pt idx="6">
                  <c:v>41821</c:v>
                </c:pt>
                <c:pt idx="7">
                  <c:v>41913</c:v>
                </c:pt>
                <c:pt idx="8">
                  <c:v>42005</c:v>
                </c:pt>
                <c:pt idx="9">
                  <c:v>42095</c:v>
                </c:pt>
                <c:pt idx="10">
                  <c:v>42186</c:v>
                </c:pt>
                <c:pt idx="11">
                  <c:v>42278</c:v>
                </c:pt>
                <c:pt idx="12">
                  <c:v>42370</c:v>
                </c:pt>
                <c:pt idx="13">
                  <c:v>42461</c:v>
                </c:pt>
                <c:pt idx="14">
                  <c:v>42552</c:v>
                </c:pt>
                <c:pt idx="15">
                  <c:v>42644</c:v>
                </c:pt>
                <c:pt idx="16">
                  <c:v>42736</c:v>
                </c:pt>
                <c:pt idx="17">
                  <c:v>42826</c:v>
                </c:pt>
                <c:pt idx="18">
                  <c:v>42917</c:v>
                </c:pt>
                <c:pt idx="19">
                  <c:v>43009</c:v>
                </c:pt>
                <c:pt idx="20">
                  <c:v>43101</c:v>
                </c:pt>
                <c:pt idx="21">
                  <c:v>43191</c:v>
                </c:pt>
                <c:pt idx="22">
                  <c:v>43282</c:v>
                </c:pt>
                <c:pt idx="23">
                  <c:v>43374</c:v>
                </c:pt>
                <c:pt idx="24">
                  <c:v>43466</c:v>
                </c:pt>
              </c:numCache>
            </c:numRef>
          </c:cat>
          <c:val>
            <c:numRef>
              <c:f>'[1]UDL GBR BNP'!$B$5:$B$28</c:f>
              <c:numCache>
                <c:formatCode>General</c:formatCode>
                <c:ptCount val="24"/>
                <c:pt idx="0">
                  <c:v>100</c:v>
                </c:pt>
                <c:pt idx="1">
                  <c:v>100.54835438694508</c:v>
                </c:pt>
                <c:pt idx="2">
                  <c:v>101.44974077992579</c:v>
                </c:pt>
                <c:pt idx="3">
                  <c:v>101.9244093587575</c:v>
                </c:pt>
                <c:pt idx="4">
                  <c:v>102.77872481760014</c:v>
                </c:pt>
                <c:pt idx="5">
                  <c:v>103.63414006462355</c:v>
                </c:pt>
                <c:pt idx="6">
                  <c:v>104.36044017922148</c:v>
                </c:pt>
                <c:pt idx="7">
                  <c:v>105.05506639421247</c:v>
                </c:pt>
                <c:pt idx="8">
                  <c:v>105.52115662523398</c:v>
                </c:pt>
                <c:pt idx="9">
                  <c:v>106.12164097194881</c:v>
                </c:pt>
                <c:pt idx="10">
                  <c:v>106.58091251624937</c:v>
                </c:pt>
                <c:pt idx="11">
                  <c:v>107.37297996405893</c:v>
                </c:pt>
                <c:pt idx="12">
                  <c:v>107.72117290209906</c:v>
                </c:pt>
                <c:pt idx="13">
                  <c:v>107.88966045139705</c:v>
                </c:pt>
                <c:pt idx="14">
                  <c:v>108.39864242146962</c:v>
                </c:pt>
                <c:pt idx="15">
                  <c:v>109.20236762399563</c:v>
                </c:pt>
                <c:pt idx="16">
                  <c:v>109.66691815156402</c:v>
                </c:pt>
                <c:pt idx="17">
                  <c:v>109.95352295147956</c:v>
                </c:pt>
                <c:pt idx="18">
                  <c:v>110.52277331385976</c:v>
                </c:pt>
                <c:pt idx="19">
                  <c:v>110.96576799308453</c:v>
                </c:pt>
                <c:pt idx="20">
                  <c:v>111.03131536866</c:v>
                </c:pt>
                <c:pt idx="21">
                  <c:v>111.48376822623962</c:v>
                </c:pt>
                <c:pt idx="22">
                  <c:v>112.25449978334171</c:v>
                </c:pt>
                <c:pt idx="23">
                  <c:v>112.50437165801867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'[1]UDL GBR BNP'!$E$4</c:f>
              <c:strCache>
                <c:ptCount val="1"/>
                <c:pt idx="0">
                  <c:v> Storbritanniens “dobbeltgænger”</c:v>
                </c:pt>
              </c:strCache>
            </c:strRef>
          </c:tx>
          <c:spPr>
            <a:ln w="69850">
              <a:solidFill>
                <a:srgbClr val="C10B20"/>
              </a:solidFill>
              <a:prstDash val="sysDash"/>
            </a:ln>
          </c:spPr>
          <c:marker>
            <c:symbol val="none"/>
          </c:marker>
          <c:cat>
            <c:numRef>
              <c:f>'UDL GBR BNP'!$A$5:$A$29</c:f>
              <c:numCache>
                <c:formatCode>yyyy</c:formatCode>
                <c:ptCount val="25"/>
                <c:pt idx="0">
                  <c:v>41275</c:v>
                </c:pt>
                <c:pt idx="1">
                  <c:v>41365</c:v>
                </c:pt>
                <c:pt idx="2">
                  <c:v>41456</c:v>
                </c:pt>
                <c:pt idx="3">
                  <c:v>41548</c:v>
                </c:pt>
                <c:pt idx="4">
                  <c:v>41640</c:v>
                </c:pt>
                <c:pt idx="5">
                  <c:v>41730</c:v>
                </c:pt>
                <c:pt idx="6">
                  <c:v>41821</c:v>
                </c:pt>
                <c:pt idx="7">
                  <c:v>41913</c:v>
                </c:pt>
                <c:pt idx="8">
                  <c:v>42005</c:v>
                </c:pt>
                <c:pt idx="9">
                  <c:v>42095</c:v>
                </c:pt>
                <c:pt idx="10">
                  <c:v>42186</c:v>
                </c:pt>
                <c:pt idx="11">
                  <c:v>42278</c:v>
                </c:pt>
                <c:pt idx="12">
                  <c:v>42370</c:v>
                </c:pt>
                <c:pt idx="13">
                  <c:v>42461</c:v>
                </c:pt>
                <c:pt idx="14">
                  <c:v>42552</c:v>
                </c:pt>
                <c:pt idx="15">
                  <c:v>42644</c:v>
                </c:pt>
                <c:pt idx="16">
                  <c:v>42736</c:v>
                </c:pt>
                <c:pt idx="17">
                  <c:v>42826</c:v>
                </c:pt>
                <c:pt idx="18">
                  <c:v>42917</c:v>
                </c:pt>
                <c:pt idx="19">
                  <c:v>43009</c:v>
                </c:pt>
                <c:pt idx="20">
                  <c:v>43101</c:v>
                </c:pt>
                <c:pt idx="21">
                  <c:v>43191</c:v>
                </c:pt>
                <c:pt idx="22">
                  <c:v>43282</c:v>
                </c:pt>
                <c:pt idx="23">
                  <c:v>43374</c:v>
                </c:pt>
                <c:pt idx="24">
                  <c:v>43466</c:v>
                </c:pt>
              </c:numCache>
            </c:numRef>
          </c:cat>
          <c:val>
            <c:numRef>
              <c:f>'[1]UDL GBR BNP'!$E$5:$E$28</c:f>
              <c:numCache>
                <c:formatCode>General</c:formatCode>
                <c:ptCount val="24"/>
                <c:pt idx="0">
                  <c:v>100</c:v>
                </c:pt>
                <c:pt idx="1">
                  <c:v>100.48903036810408</c:v>
                </c:pt>
                <c:pt idx="2">
                  <c:v>101.51191689522859</c:v>
                </c:pt>
                <c:pt idx="3">
                  <c:v>101.89751173038094</c:v>
                </c:pt>
                <c:pt idx="4">
                  <c:v>102.23777560539574</c:v>
                </c:pt>
                <c:pt idx="5">
                  <c:v>102.65181746831524</c:v>
                </c:pt>
                <c:pt idx="6">
                  <c:v>104.26601111306422</c:v>
                </c:pt>
                <c:pt idx="7">
                  <c:v>104.96295802113498</c:v>
                </c:pt>
                <c:pt idx="8">
                  <c:v>105.44015049551655</c:v>
                </c:pt>
                <c:pt idx="9">
                  <c:v>106.38516390394099</c:v>
                </c:pt>
                <c:pt idx="10">
                  <c:v>106.54004096314895</c:v>
                </c:pt>
                <c:pt idx="11">
                  <c:v>107.08802353306537</c:v>
                </c:pt>
                <c:pt idx="12">
                  <c:v>107.39447823311932</c:v>
                </c:pt>
                <c:pt idx="13">
                  <c:v>108.64033562606275</c:v>
                </c:pt>
                <c:pt idx="14">
                  <c:v>109.34436688981611</c:v>
                </c:pt>
                <c:pt idx="15">
                  <c:v>109.83600919078901</c:v>
                </c:pt>
                <c:pt idx="16">
                  <c:v>110.32575304237197</c:v>
                </c:pt>
                <c:pt idx="17">
                  <c:v>110.82495498909009</c:v>
                </c:pt>
                <c:pt idx="18">
                  <c:v>111.9727479885251</c:v>
                </c:pt>
                <c:pt idx="19">
                  <c:v>112.74058937462783</c:v>
                </c:pt>
                <c:pt idx="20">
                  <c:v>113.29357606891617</c:v>
                </c:pt>
                <c:pt idx="21">
                  <c:v>114.20894274253816</c:v>
                </c:pt>
                <c:pt idx="22">
                  <c:v>114.69274303961571</c:v>
                </c:pt>
                <c:pt idx="23">
                  <c:v>115.2354265556552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349760"/>
        <c:axId val="223359744"/>
      </c:lineChart>
      <c:dateAx>
        <c:axId val="223349760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nextTo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223359744"/>
        <c:crosses val="autoZero"/>
        <c:auto val="1"/>
        <c:lblOffset val="100"/>
        <c:baseTimeUnit val="months"/>
        <c:majorUnit val="1"/>
        <c:majorTimeUnit val="years"/>
        <c:minorUnit val="4"/>
      </c:dateAx>
      <c:valAx>
        <c:axId val="223359744"/>
        <c:scaling>
          <c:orientation val="minMax"/>
          <c:max val="116"/>
          <c:min val="10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223349760"/>
        <c:crosses val="autoZero"/>
        <c:crossBetween val="between"/>
      </c:val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1.3435602967255037E-3"/>
          <c:y val="0.8999314814814815"/>
          <c:w val="0.99865643970327456"/>
          <c:h val="6.506497697204377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2"/>
          <c:order val="0"/>
          <c:tx>
            <c:strRef>
              <c:f>'INDL Offentlig saldo'!$D$4</c:f>
              <c:strCache>
                <c:ptCount val="1"/>
                <c:pt idx="0">
                  <c:v>nul linje</c:v>
                </c:pt>
              </c:strCache>
            </c:strRef>
          </c:tx>
          <c:spPr>
            <a:ln w="19050">
              <a:solidFill>
                <a:srgbClr val="7D8081"/>
              </a:solidFill>
            </a:ln>
          </c:spPr>
          <c:marker>
            <c:symbol val="none"/>
          </c:marker>
          <c:val>
            <c:numRef>
              <c:f>'INDL Offentlig saldo'!$D$5:$D$30</c:f>
              <c:numCache>
                <c:formatCode>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'INDL Offentlig saldo'!$E$4</c:f>
              <c:strCache>
                <c:ptCount val="1"/>
                <c:pt idx="0">
                  <c:v>hjælpeserie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'INDL Offentlig saldo'!$E$5:$E$30</c:f>
              <c:numCache>
                <c:formatCode>0.00</c:formatCode>
                <c:ptCount val="26"/>
                <c:pt idx="18" formatCode="0">
                  <c:v>-999999999</c:v>
                </c:pt>
                <c:pt idx="19" formatCode="0">
                  <c:v>99999999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'INDL Offentlig saldo'!$F$4</c:f>
              <c:strCache>
                <c:ptCount val="1"/>
                <c:pt idx="0">
                  <c:v>½%</c:v>
                </c:pt>
              </c:strCache>
            </c:strRef>
          </c:tx>
          <c:spPr>
            <a:ln w="38100">
              <a:solidFill>
                <a:srgbClr val="7D8081"/>
              </a:solidFill>
              <a:prstDash val="sysDash"/>
            </a:ln>
          </c:spPr>
          <c:marker>
            <c:symbol val="none"/>
          </c:marker>
          <c:val>
            <c:numRef>
              <c:f>'INDL Offentlig saldo'!$F$5:$F$30</c:f>
              <c:numCache>
                <c:formatCode>0.00</c:formatCode>
                <c:ptCount val="26"/>
                <c:pt idx="14">
                  <c:v>-0.5</c:v>
                </c:pt>
                <c:pt idx="15">
                  <c:v>-0.5</c:v>
                </c:pt>
                <c:pt idx="16">
                  <c:v>-0.5</c:v>
                </c:pt>
                <c:pt idx="17">
                  <c:v>-0.5</c:v>
                </c:pt>
                <c:pt idx="18">
                  <c:v>-0.5</c:v>
                </c:pt>
                <c:pt idx="19">
                  <c:v>-0.5</c:v>
                </c:pt>
                <c:pt idx="20">
                  <c:v>-0.5</c:v>
                </c:pt>
                <c:pt idx="21">
                  <c:v>-0.5</c:v>
                </c:pt>
                <c:pt idx="22">
                  <c:v>-0.5</c:v>
                </c:pt>
                <c:pt idx="23">
                  <c:v>-0.5</c:v>
                </c:pt>
                <c:pt idx="24">
                  <c:v>-0.5</c:v>
                </c:pt>
                <c:pt idx="25">
                  <c:v>-0.5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'INDL Offentlig saldo'!$G$4</c:f>
              <c:strCache>
                <c:ptCount val="1"/>
                <c:pt idx="0">
                  <c:v>3%</c:v>
                </c:pt>
              </c:strCache>
            </c:strRef>
          </c:tx>
          <c:spPr>
            <a:ln w="38100">
              <a:solidFill>
                <a:srgbClr val="A6A8A9"/>
              </a:solidFill>
            </a:ln>
          </c:spPr>
          <c:marker>
            <c:symbol val="none"/>
          </c:marker>
          <c:trendline>
            <c:trendlineType val="linear"/>
            <c:dispRSqr val="0"/>
            <c:dispEq val="0"/>
          </c:trendline>
          <c:val>
            <c:numRef>
              <c:f>'INDL Offentlig saldo'!$G$5:$G$30</c:f>
              <c:numCache>
                <c:formatCode>0.00</c:formatCode>
                <c:ptCount val="26"/>
                <c:pt idx="0">
                  <c:v>-3</c:v>
                </c:pt>
                <c:pt idx="1">
                  <c:v>-3</c:v>
                </c:pt>
                <c:pt idx="2">
                  <c:v>-3</c:v>
                </c:pt>
                <c:pt idx="3">
                  <c:v>-3</c:v>
                </c:pt>
                <c:pt idx="4">
                  <c:v>-3</c:v>
                </c:pt>
                <c:pt idx="5">
                  <c:v>-3</c:v>
                </c:pt>
                <c:pt idx="6">
                  <c:v>-3</c:v>
                </c:pt>
                <c:pt idx="7">
                  <c:v>-3</c:v>
                </c:pt>
                <c:pt idx="8">
                  <c:v>-3</c:v>
                </c:pt>
                <c:pt idx="9">
                  <c:v>-3</c:v>
                </c:pt>
                <c:pt idx="10">
                  <c:v>-3</c:v>
                </c:pt>
                <c:pt idx="11">
                  <c:v>-3</c:v>
                </c:pt>
                <c:pt idx="12">
                  <c:v>-3</c:v>
                </c:pt>
                <c:pt idx="13">
                  <c:v>-3</c:v>
                </c:pt>
                <c:pt idx="14">
                  <c:v>-3</c:v>
                </c:pt>
                <c:pt idx="15">
                  <c:v>-3</c:v>
                </c:pt>
                <c:pt idx="16">
                  <c:v>-3</c:v>
                </c:pt>
                <c:pt idx="17">
                  <c:v>-3</c:v>
                </c:pt>
                <c:pt idx="18">
                  <c:v>-3</c:v>
                </c:pt>
                <c:pt idx="19">
                  <c:v>-3</c:v>
                </c:pt>
                <c:pt idx="20">
                  <c:v>-3</c:v>
                </c:pt>
                <c:pt idx="21">
                  <c:v>-3</c:v>
                </c:pt>
                <c:pt idx="22">
                  <c:v>-3</c:v>
                </c:pt>
                <c:pt idx="23">
                  <c:v>-3</c:v>
                </c:pt>
                <c:pt idx="24">
                  <c:v>-3</c:v>
                </c:pt>
                <c:pt idx="25">
                  <c:v>-3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'INDL Offentlig saldo'!$B$4</c:f>
              <c:strCache>
                <c:ptCount val="1"/>
                <c:pt idx="0">
                  <c:v> Offentlig saldo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'INDL Offentlig saldo'!$A$5:$A$30</c:f>
              <c:numCache>
                <c:formatCode>0</c:formatCode>
                <c:ptCount val="2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</c:numCache>
            </c:numRef>
          </c:cat>
          <c:val>
            <c:numRef>
              <c:f>'INDL Offentlig saldo'!$B$5:$B$30</c:f>
              <c:numCache>
                <c:formatCode>0.0</c:formatCode>
                <c:ptCount val="26"/>
                <c:pt idx="0">
                  <c:v>1.8873143056962329</c:v>
                </c:pt>
                <c:pt idx="1">
                  <c:v>1.1405543897818926</c:v>
                </c:pt>
                <c:pt idx="2">
                  <c:v>-1.5387113540589007E-2</c:v>
                </c:pt>
                <c:pt idx="3">
                  <c:v>-0.13314763657724962</c:v>
                </c:pt>
                <c:pt idx="4">
                  <c:v>2.0731725941749044</c:v>
                </c:pt>
                <c:pt idx="5">
                  <c:v>4.9550941245308904</c:v>
                </c:pt>
                <c:pt idx="6">
                  <c:v>4.9871006859819529</c:v>
                </c:pt>
                <c:pt idx="7">
                  <c:v>5.020458982830557</c:v>
                </c:pt>
                <c:pt idx="8">
                  <c:v>3.1739079751536248</c:v>
                </c:pt>
                <c:pt idx="9">
                  <c:v>-2.7981416177402223</c:v>
                </c:pt>
                <c:pt idx="10">
                  <c:v>-2.7102156576248837</c:v>
                </c:pt>
                <c:pt idx="11">
                  <c:v>-2.0557661840080481</c:v>
                </c:pt>
                <c:pt idx="12">
                  <c:v>-3.4904448649658413</c:v>
                </c:pt>
                <c:pt idx="13">
                  <c:v>-1.2356472093516169</c:v>
                </c:pt>
                <c:pt idx="14">
                  <c:v>1.1444276531456374</c:v>
                </c:pt>
                <c:pt idx="15">
                  <c:v>-1.329580904902304</c:v>
                </c:pt>
                <c:pt idx="16">
                  <c:v>-7.3040106350965806E-2</c:v>
                </c:pt>
                <c:pt idx="17">
                  <c:v>1.4497258348801942</c:v>
                </c:pt>
                <c:pt idx="18">
                  <c:v>0.511061734472392</c:v>
                </c:pt>
                <c:pt idx="19">
                  <c:v>0.39023439663991227</c:v>
                </c:pt>
                <c:pt idx="20">
                  <c:v>-0.43377775692679887</c:v>
                </c:pt>
                <c:pt idx="21">
                  <c:v>-0.62210445457578145</c:v>
                </c:pt>
                <c:pt idx="22">
                  <c:v>-8.7472648149014967E-2</c:v>
                </c:pt>
                <c:pt idx="23">
                  <c:v>-9.2025968367696762E-2</c:v>
                </c:pt>
                <c:pt idx="24">
                  <c:v>-2.3775902298620033E-2</c:v>
                </c:pt>
                <c:pt idx="25">
                  <c:v>0.11502292995472033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'INDL Offentlig saldo'!$C$4</c:f>
              <c:strCache>
                <c:ptCount val="1"/>
                <c:pt idx="0">
                  <c:v> Strukturel saldo</c:v>
                </c:pt>
              </c:strCache>
            </c:strRef>
          </c:tx>
          <c:spPr>
            <a:ln w="69850">
              <a:solidFill>
                <a:srgbClr val="C10B20"/>
              </a:solidFill>
              <a:prstDash val="sysDash"/>
            </a:ln>
          </c:spPr>
          <c:marker>
            <c:symbol val="none"/>
          </c:marker>
          <c:cat>
            <c:numRef>
              <c:f>'INDL Offentlig saldo'!$A$5:$A$30</c:f>
              <c:numCache>
                <c:formatCode>0</c:formatCode>
                <c:ptCount val="2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</c:numCache>
            </c:numRef>
          </c:cat>
          <c:val>
            <c:numRef>
              <c:f>'INDL Offentlig saldo'!$C$5:$C$30</c:f>
              <c:numCache>
                <c:formatCode>0.0</c:formatCode>
                <c:ptCount val="26"/>
                <c:pt idx="0">
                  <c:v>-1.4818904075192914</c:v>
                </c:pt>
                <c:pt idx="1">
                  <c:v>-0.63351830949212573</c:v>
                </c:pt>
                <c:pt idx="2">
                  <c:v>0.52975195398548125</c:v>
                </c:pt>
                <c:pt idx="3">
                  <c:v>2.1739499776864672</c:v>
                </c:pt>
                <c:pt idx="4">
                  <c:v>1.8104579685679845</c:v>
                </c:pt>
                <c:pt idx="5">
                  <c:v>2.7913291818390285</c:v>
                </c:pt>
                <c:pt idx="6">
                  <c:v>1.9052643493581394</c:v>
                </c:pt>
                <c:pt idx="7">
                  <c:v>1.6921968389674154</c:v>
                </c:pt>
                <c:pt idx="8">
                  <c:v>0.9663987878698731</c:v>
                </c:pt>
                <c:pt idx="9">
                  <c:v>0.6262541176071178</c:v>
                </c:pt>
                <c:pt idx="10">
                  <c:v>-1.2022815735532826</c:v>
                </c:pt>
                <c:pt idx="11">
                  <c:v>-1.4656035852830602</c:v>
                </c:pt>
                <c:pt idx="12">
                  <c:v>-1.6145492931459007</c:v>
                </c:pt>
                <c:pt idx="13">
                  <c:v>-1.3744594706371442</c:v>
                </c:pt>
                <c:pt idx="14">
                  <c:v>-1.8063705149556935</c:v>
                </c:pt>
                <c:pt idx="15">
                  <c:v>-1.157795952485583</c:v>
                </c:pt>
                <c:pt idx="16">
                  <c:v>-0.81835802740114705</c:v>
                </c:pt>
                <c:pt idx="17">
                  <c:v>-7.7556260452768366E-2</c:v>
                </c:pt>
                <c:pt idx="18">
                  <c:v>3.1849210052879606E-2</c:v>
                </c:pt>
                <c:pt idx="19">
                  <c:v>-0.34633477216680147</c:v>
                </c:pt>
                <c:pt idx="20">
                  <c:v>-0.22945162610968653</c:v>
                </c:pt>
                <c:pt idx="21">
                  <c:v>-0.24359190194682631</c:v>
                </c:pt>
                <c:pt idx="22">
                  <c:v>5.4119627673161523E-2</c:v>
                </c:pt>
                <c:pt idx="23">
                  <c:v>-2.3287235623962954E-2</c:v>
                </c:pt>
                <c:pt idx="24">
                  <c:v>5.6542214923507576E-2</c:v>
                </c:pt>
                <c:pt idx="25">
                  <c:v>0.10812471589747094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777664"/>
        <c:axId val="215779200"/>
      </c:lineChart>
      <c:catAx>
        <c:axId val="21577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215779200"/>
        <c:crossesAt val="-4"/>
        <c:auto val="1"/>
        <c:lblAlgn val="ctr"/>
        <c:lblOffset val="100"/>
        <c:tickLblSkip val="5"/>
        <c:tickMarkSkip val="5"/>
        <c:noMultiLvlLbl val="0"/>
      </c:catAx>
      <c:valAx>
        <c:axId val="215779200"/>
        <c:scaling>
          <c:orientation val="minMax"/>
          <c:max val="6"/>
          <c:min val="-4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1"/>
        <c:majorTickMark val="out"/>
        <c:minorTickMark val="none"/>
        <c:tickLblPos val="nextTo"/>
        <c:spPr>
          <a:noFill/>
          <a:ln w="31750">
            <a:noFill/>
          </a:ln>
        </c:spPr>
        <c:crossAx val="215777664"/>
        <c:crosses val="autoZero"/>
        <c:crossBetween val="midCat"/>
      </c:valAx>
      <c:spPr>
        <a:noFill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"/>
          <c:y val="0.86073390964935903"/>
          <c:w val="1"/>
          <c:h val="6.5988150054262298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4"/>
          <c:order val="0"/>
          <c:tx>
            <c:strRef>
              <c:f>'UDL GIPS primære saldo'!$F$4</c:f>
              <c:strCache>
                <c:ptCount val="1"/>
                <c:pt idx="0">
                  <c:v>Nullinje</c:v>
                </c:pt>
              </c:strCache>
            </c:strRef>
          </c:tx>
          <c:spPr>
            <a:ln w="19050">
              <a:solidFill>
                <a:srgbClr val="7D8081"/>
              </a:solidFill>
            </a:ln>
          </c:spPr>
          <c:marker>
            <c:symbol val="none"/>
          </c:marker>
          <c:cat>
            <c:numRef>
              <c:f>'UDL GIPS primære saldo'!$A$5:$A$18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'UDL GIPS primære saldo'!$F$5:$F$18</c:f>
              <c:numCache>
                <c:formatCode>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'UDL GIPS primære saldo'!$B$4</c:f>
              <c:strCache>
                <c:ptCount val="1"/>
                <c:pt idx="0">
                  <c:v> Italien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'UDL GIPS primære saldo'!$A$5:$A$18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'UDL GIPS primære saldo'!$B$5:$B$18</c:f>
              <c:numCache>
                <c:formatCode>0.00</c:formatCode>
                <c:ptCount val="14"/>
                <c:pt idx="0">
                  <c:v>0.22674440000000001</c:v>
                </c:pt>
                <c:pt idx="1">
                  <c:v>0.71788839999999998</c:v>
                </c:pt>
                <c:pt idx="2">
                  <c:v>3.075453</c:v>
                </c:pt>
                <c:pt idx="3">
                  <c:v>2.0752109999999999</c:v>
                </c:pt>
                <c:pt idx="4">
                  <c:v>-1.0302180000000001</c:v>
                </c:pt>
                <c:pt idx="5">
                  <c:v>-8.4047300000000005E-2</c:v>
                </c:pt>
                <c:pt idx="6">
                  <c:v>0.78689010000000004</c:v>
                </c:pt>
                <c:pt idx="7">
                  <c:v>2.0846049999999998</c:v>
                </c:pt>
                <c:pt idx="8">
                  <c:v>1.731562</c:v>
                </c:pt>
                <c:pt idx="9">
                  <c:v>1.3573630000000001</c:v>
                </c:pt>
                <c:pt idx="10">
                  <c:v>1.337245</c:v>
                </c:pt>
                <c:pt idx="11">
                  <c:v>1.2296670000000001</c:v>
                </c:pt>
                <c:pt idx="12">
                  <c:v>1.233549</c:v>
                </c:pt>
                <c:pt idx="13">
                  <c:v>1.394558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'UDL GIPS primære saldo'!$C$4</c:f>
              <c:strCache>
                <c:ptCount val="1"/>
                <c:pt idx="0">
                  <c:v> Spanien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'UDL GIPS primære saldo'!$A$5:$A$18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'UDL GIPS primære saldo'!$C$5:$C$18</c:f>
              <c:numCache>
                <c:formatCode>0.00</c:formatCode>
                <c:ptCount val="14"/>
                <c:pt idx="0">
                  <c:v>2.7279100000000001</c:v>
                </c:pt>
                <c:pt idx="1">
                  <c:v>3.4793560000000001</c:v>
                </c:pt>
                <c:pt idx="2">
                  <c:v>3.016635</c:v>
                </c:pt>
                <c:pt idx="3">
                  <c:v>-3.3770069999999999</c:v>
                </c:pt>
                <c:pt idx="4">
                  <c:v>-9.6166820000000008</c:v>
                </c:pt>
                <c:pt idx="5">
                  <c:v>-7.8311830000000002</c:v>
                </c:pt>
                <c:pt idx="6">
                  <c:v>-7.669492</c:v>
                </c:pt>
                <c:pt idx="7">
                  <c:v>-7.9634359999999997</c:v>
                </c:pt>
                <c:pt idx="8">
                  <c:v>-4.0439980000000002</c:v>
                </c:pt>
                <c:pt idx="9">
                  <c:v>-2.971228</c:v>
                </c:pt>
                <c:pt idx="10">
                  <c:v>-2.5739830000000001</c:v>
                </c:pt>
                <c:pt idx="11">
                  <c:v>-1.940124</c:v>
                </c:pt>
                <c:pt idx="12">
                  <c:v>-0.74164960000000002</c:v>
                </c:pt>
                <c:pt idx="13">
                  <c:v>-0.2113805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'UDL GIPS primære saldo'!$D$4</c:f>
              <c:strCache>
                <c:ptCount val="1"/>
                <c:pt idx="0">
                  <c:v> Portugal</c:v>
                </c:pt>
              </c:strCache>
            </c:strRef>
          </c:tx>
          <c:spPr>
            <a:ln w="6985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'UDL GIPS primære saldo'!$A$5:$A$18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'UDL GIPS primære saldo'!$D$5:$D$18</c:f>
              <c:numCache>
                <c:formatCode>0.00</c:formatCode>
                <c:ptCount val="14"/>
                <c:pt idx="0">
                  <c:v>-3.9169749999999999</c:v>
                </c:pt>
                <c:pt idx="1">
                  <c:v>-1.8407420000000001</c:v>
                </c:pt>
                <c:pt idx="2">
                  <c:v>-0.42918889999999998</c:v>
                </c:pt>
                <c:pt idx="3">
                  <c:v>-1.0547610000000001</c:v>
                </c:pt>
                <c:pt idx="4">
                  <c:v>-7.1026949999999998</c:v>
                </c:pt>
                <c:pt idx="5">
                  <c:v>-8.4653910000000003</c:v>
                </c:pt>
                <c:pt idx="6">
                  <c:v>-3.5610189999999999</c:v>
                </c:pt>
                <c:pt idx="7">
                  <c:v>-1.3778300000000001</c:v>
                </c:pt>
                <c:pt idx="8">
                  <c:v>-0.64898999999999996</c:v>
                </c:pt>
                <c:pt idx="9">
                  <c:v>-2.7924349999999998</c:v>
                </c:pt>
                <c:pt idx="10">
                  <c:v>-0.1452891</c:v>
                </c:pt>
                <c:pt idx="11">
                  <c:v>1.9495370000000001</c:v>
                </c:pt>
                <c:pt idx="12">
                  <c:v>0.69500580000000001</c:v>
                </c:pt>
                <c:pt idx="13">
                  <c:v>2.8560409999999998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'UDL GIPS primære saldo'!$E$4</c:f>
              <c:strCache>
                <c:ptCount val="1"/>
                <c:pt idx="0">
                  <c:v> Grækenland</c:v>
                </c:pt>
              </c:strCache>
            </c:strRef>
          </c:tx>
          <c:spPr>
            <a:ln w="69850">
              <a:solidFill>
                <a:srgbClr val="DA6D79"/>
              </a:solidFill>
            </a:ln>
          </c:spPr>
          <c:marker>
            <c:symbol val="none"/>
          </c:marker>
          <c:cat>
            <c:numRef>
              <c:f>'UDL GIPS primære saldo'!$A$5:$A$18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'UDL GIPS primære saldo'!$E$5:$E$18</c:f>
              <c:numCache>
                <c:formatCode>0.00</c:formatCode>
                <c:ptCount val="14"/>
                <c:pt idx="0">
                  <c:v>-1.592025</c:v>
                </c:pt>
                <c:pt idx="1">
                  <c:v>-1.6437059999999999</c:v>
                </c:pt>
                <c:pt idx="2">
                  <c:v>-2.3809719999999999</c:v>
                </c:pt>
                <c:pt idx="3">
                  <c:v>-5.5788909999999996</c:v>
                </c:pt>
                <c:pt idx="4">
                  <c:v>-10.34041</c:v>
                </c:pt>
                <c:pt idx="5">
                  <c:v>-5.6574730000000004</c:v>
                </c:pt>
                <c:pt idx="6">
                  <c:v>-3.4396520000000002</c:v>
                </c:pt>
                <c:pt idx="7">
                  <c:v>-4.3883159999999997</c:v>
                </c:pt>
                <c:pt idx="8">
                  <c:v>-9.586195</c:v>
                </c:pt>
                <c:pt idx="9">
                  <c:v>4.6513230000000003E-2</c:v>
                </c:pt>
                <c:pt idx="10">
                  <c:v>-2.3501020000000001</c:v>
                </c:pt>
                <c:pt idx="11">
                  <c:v>3.453074</c:v>
                </c:pt>
                <c:pt idx="12">
                  <c:v>3.6546850000000002</c:v>
                </c:pt>
                <c:pt idx="13">
                  <c:v>4.2322329999999999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038272"/>
        <c:axId val="224040064"/>
      </c:lineChart>
      <c:catAx>
        <c:axId val="224038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224040064"/>
        <c:crossesAt val="-12.5"/>
        <c:auto val="1"/>
        <c:lblAlgn val="ctr"/>
        <c:lblOffset val="100"/>
        <c:tickLblSkip val="2"/>
        <c:tickMarkSkip val="2"/>
        <c:noMultiLvlLbl val="0"/>
      </c:catAx>
      <c:valAx>
        <c:axId val="224040064"/>
        <c:scaling>
          <c:orientation val="minMax"/>
          <c:max val="10"/>
          <c:min val="-12.5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.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224038272"/>
        <c:crosses val="autoZero"/>
        <c:crossBetween val="midCat"/>
        <c:majorUnit val="2.5"/>
      </c:val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0.86073390964935903"/>
          <c:w val="1"/>
          <c:h val="6.7806968087639558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4"/>
          <c:order val="0"/>
          <c:tx>
            <c:strRef>
              <c:f>'UDL GIPS strukt. primære saldo'!$F$4</c:f>
              <c:strCache>
                <c:ptCount val="1"/>
                <c:pt idx="0">
                  <c:v>nullinje</c:v>
                </c:pt>
              </c:strCache>
            </c:strRef>
          </c:tx>
          <c:spPr>
            <a:ln w="19050">
              <a:solidFill>
                <a:srgbClr val="7D8081"/>
              </a:solidFill>
            </a:ln>
          </c:spPr>
          <c:marker>
            <c:symbol val="none"/>
          </c:marker>
          <c:cat>
            <c:numRef>
              <c:f>'UDL GIPS strukt. primære saldo'!$A$5:$A$18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'UDL GIPS strukt. primære saldo'!$F$5:$F$18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'UDL GIPS strukt. primære saldo'!$B$4</c:f>
              <c:strCache>
                <c:ptCount val="1"/>
                <c:pt idx="0">
                  <c:v> Italien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'UDL GIPS strukt. primære saldo'!$A$5:$A$18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'UDL GIPS strukt. primære saldo'!$B$5:$B$18</c:f>
              <c:numCache>
                <c:formatCode>0.00</c:formatCode>
                <c:ptCount val="14"/>
                <c:pt idx="0">
                  <c:v>-0.37735160000000001</c:v>
                </c:pt>
                <c:pt idx="1">
                  <c:v>0.50477110000000003</c:v>
                </c:pt>
                <c:pt idx="2">
                  <c:v>1.65405</c:v>
                </c:pt>
                <c:pt idx="3">
                  <c:v>1.1909419999999999</c:v>
                </c:pt>
                <c:pt idx="4">
                  <c:v>0.53180170000000004</c:v>
                </c:pt>
                <c:pt idx="5">
                  <c:v>0.86732050000000005</c:v>
                </c:pt>
                <c:pt idx="6">
                  <c:v>0.97764600000000002</c:v>
                </c:pt>
                <c:pt idx="7">
                  <c:v>4.3188810000000002</c:v>
                </c:pt>
                <c:pt idx="8">
                  <c:v>4.327089</c:v>
                </c:pt>
                <c:pt idx="9">
                  <c:v>4.1132140000000001</c:v>
                </c:pt>
                <c:pt idx="10">
                  <c:v>3.9131939999999998</c:v>
                </c:pt>
                <c:pt idx="11">
                  <c:v>3.03592</c:v>
                </c:pt>
                <c:pt idx="12">
                  <c:v>2.2680419999999999</c:v>
                </c:pt>
                <c:pt idx="13">
                  <c:v>2.1284079999999999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'UDL GIPS strukt. primære saldo'!$C$4</c:f>
              <c:strCache>
                <c:ptCount val="1"/>
                <c:pt idx="0">
                  <c:v> Spanien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'UDL GIPS strukt. primære saldo'!$A$5:$A$18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'UDL GIPS strukt. primære saldo'!$C$5:$C$18</c:f>
              <c:numCache>
                <c:formatCode>0.00</c:formatCode>
                <c:ptCount val="14"/>
                <c:pt idx="0">
                  <c:v>1.4288149999999999</c:v>
                </c:pt>
                <c:pt idx="1">
                  <c:v>1.7100139999999999</c:v>
                </c:pt>
                <c:pt idx="2">
                  <c:v>1.032697</c:v>
                </c:pt>
                <c:pt idx="3">
                  <c:v>-4.0139829999999996</c:v>
                </c:pt>
                <c:pt idx="4">
                  <c:v>-6.4906810000000004</c:v>
                </c:pt>
                <c:pt idx="5">
                  <c:v>-4.0751249999999999</c:v>
                </c:pt>
                <c:pt idx="6">
                  <c:v>-2.4503819999999998</c:v>
                </c:pt>
                <c:pt idx="7">
                  <c:v>2.1347459999999998</c:v>
                </c:pt>
                <c:pt idx="8">
                  <c:v>4.0317400000000001</c:v>
                </c:pt>
                <c:pt idx="9">
                  <c:v>3.9942579999999999</c:v>
                </c:pt>
                <c:pt idx="10">
                  <c:v>2.5523449999999999</c:v>
                </c:pt>
                <c:pt idx="11">
                  <c:v>1.531927</c:v>
                </c:pt>
                <c:pt idx="12">
                  <c:v>1.262502</c:v>
                </c:pt>
                <c:pt idx="13">
                  <c:v>0.71574680000000002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'UDL GIPS strukt. primære saldo'!$D$4</c:f>
              <c:strCache>
                <c:ptCount val="1"/>
                <c:pt idx="0">
                  <c:v> Portugal</c:v>
                </c:pt>
              </c:strCache>
            </c:strRef>
          </c:tx>
          <c:spPr>
            <a:ln w="6985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'UDL GIPS strukt. primære saldo'!$A$5:$A$18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'UDL GIPS strukt. primære saldo'!$D$5:$D$18</c:f>
              <c:numCache>
                <c:formatCode>0.00</c:formatCode>
                <c:ptCount val="14"/>
                <c:pt idx="0">
                  <c:v>-3.6578309999999998</c:v>
                </c:pt>
                <c:pt idx="1">
                  <c:v>-1.670696</c:v>
                </c:pt>
                <c:pt idx="2">
                  <c:v>-1.2169810000000001</c:v>
                </c:pt>
                <c:pt idx="3">
                  <c:v>-1.8768400000000001</c:v>
                </c:pt>
                <c:pt idx="4">
                  <c:v>-5.4909720000000002</c:v>
                </c:pt>
                <c:pt idx="5">
                  <c:v>-5.6043630000000002</c:v>
                </c:pt>
                <c:pt idx="6">
                  <c:v>-2.0019049999999998</c:v>
                </c:pt>
                <c:pt idx="7">
                  <c:v>0.4834408</c:v>
                </c:pt>
                <c:pt idx="8">
                  <c:v>2.683411</c:v>
                </c:pt>
                <c:pt idx="9">
                  <c:v>4.0280630000000004</c:v>
                </c:pt>
                <c:pt idx="10">
                  <c:v>3.793409</c:v>
                </c:pt>
                <c:pt idx="11">
                  <c:v>4.4731779999999999</c:v>
                </c:pt>
                <c:pt idx="12">
                  <c:v>4.5022019999999996</c:v>
                </c:pt>
                <c:pt idx="13">
                  <c:v>4.3185060000000002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'UDL GIPS strukt. primære saldo'!$E$4</c:f>
              <c:strCache>
                <c:ptCount val="1"/>
                <c:pt idx="0">
                  <c:v> Grækenland</c:v>
                </c:pt>
              </c:strCache>
            </c:strRef>
          </c:tx>
          <c:spPr>
            <a:ln w="69850">
              <a:solidFill>
                <a:srgbClr val="DA6D79"/>
              </a:solidFill>
            </a:ln>
          </c:spPr>
          <c:marker>
            <c:symbol val="none"/>
          </c:marker>
          <c:cat>
            <c:numRef>
              <c:f>'UDL GIPS strukt. primære saldo'!$A$5:$A$18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'UDL GIPS strukt. primære saldo'!$E$5:$E$18</c:f>
              <c:numCache>
                <c:formatCode>0.00</c:formatCode>
                <c:ptCount val="14"/>
                <c:pt idx="0">
                  <c:v>-4.6442439999999996</c:v>
                </c:pt>
                <c:pt idx="1">
                  <c:v>-7.0866879999999997</c:v>
                </c:pt>
                <c:pt idx="2">
                  <c:v>-8.2362920000000006</c:v>
                </c:pt>
                <c:pt idx="3">
                  <c:v>-9.9872309999999995</c:v>
                </c:pt>
                <c:pt idx="4">
                  <c:v>-12.178570000000001</c:v>
                </c:pt>
                <c:pt idx="5">
                  <c:v>-5.8985510000000003</c:v>
                </c:pt>
                <c:pt idx="6">
                  <c:v>-9.3938359999999999E-2</c:v>
                </c:pt>
                <c:pt idx="7">
                  <c:v>4.2615400000000001</c:v>
                </c:pt>
                <c:pt idx="8">
                  <c:v>6.3169170000000001</c:v>
                </c:pt>
                <c:pt idx="9">
                  <c:v>5.1278940000000004</c:v>
                </c:pt>
                <c:pt idx="10">
                  <c:v>7.5892910000000002</c:v>
                </c:pt>
                <c:pt idx="11">
                  <c:v>9.3774820000000005</c:v>
                </c:pt>
                <c:pt idx="12">
                  <c:v>8.9124280000000002</c:v>
                </c:pt>
                <c:pt idx="13">
                  <c:v>9.1560690000000005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010816"/>
        <c:axId val="225012352"/>
      </c:lineChart>
      <c:catAx>
        <c:axId val="225010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225012352"/>
        <c:crossesAt val="-12.5"/>
        <c:auto val="1"/>
        <c:lblAlgn val="ctr"/>
        <c:lblOffset val="100"/>
        <c:tickLblSkip val="2"/>
        <c:tickMarkSkip val="1"/>
        <c:noMultiLvlLbl val="0"/>
      </c:catAx>
      <c:valAx>
        <c:axId val="225012352"/>
        <c:scaling>
          <c:orientation val="minMax"/>
          <c:max val="10"/>
          <c:min val="-12.5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.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225010816"/>
        <c:crosses val="autoZero"/>
        <c:crossBetween val="midCat"/>
        <c:majorUnit val="2.5"/>
      </c:val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0.86073390964935903"/>
          <c:w val="1"/>
          <c:h val="6.5988150054262298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4"/>
          <c:order val="0"/>
          <c:tx>
            <c:strRef>
              <c:f>'UDL ØMU gæld 1'!$F$4</c:f>
              <c:strCache>
                <c:ptCount val="1"/>
                <c:pt idx="0">
                  <c:v>Grænse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'UDL ØMU gæld 1'!$A$5:$A$18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'UDL ØMU gæld 1'!$F$5:$F$18</c:f>
              <c:numCache>
                <c:formatCode>0</c:formatCode>
                <c:ptCount val="14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60</c:v>
                </c:pt>
                <c:pt idx="11">
                  <c:v>60</c:v>
                </c:pt>
                <c:pt idx="12">
                  <c:v>60</c:v>
                </c:pt>
                <c:pt idx="13">
                  <c:v>60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'UDL ØMU gæld 1'!$B$4</c:f>
              <c:strCache>
                <c:ptCount val="1"/>
                <c:pt idx="0">
                  <c:v> Danmark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'UDL ØMU gæld 1'!$A$5:$A$18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'UDL ØMU gæld 1'!$B$5:$B$18</c:f>
              <c:numCache>
                <c:formatCode>0.0</c:formatCode>
                <c:ptCount val="14"/>
                <c:pt idx="0">
                  <c:v>37.412210000000002</c:v>
                </c:pt>
                <c:pt idx="1">
                  <c:v>31.549399999999999</c:v>
                </c:pt>
                <c:pt idx="2">
                  <c:v>27.345970000000001</c:v>
                </c:pt>
                <c:pt idx="3">
                  <c:v>33.313180000000003</c:v>
                </c:pt>
                <c:pt idx="4">
                  <c:v>40.181820000000002</c:v>
                </c:pt>
                <c:pt idx="5">
                  <c:v>42.587859999999999</c:v>
                </c:pt>
                <c:pt idx="6">
                  <c:v>46.070880000000002</c:v>
                </c:pt>
                <c:pt idx="7">
                  <c:v>44.894199999999998</c:v>
                </c:pt>
                <c:pt idx="8">
                  <c:v>44.045610000000003</c:v>
                </c:pt>
                <c:pt idx="9">
                  <c:v>44.27026</c:v>
                </c:pt>
                <c:pt idx="10">
                  <c:v>39.773690000000002</c:v>
                </c:pt>
                <c:pt idx="11">
                  <c:v>37.197589999999998</c:v>
                </c:pt>
                <c:pt idx="12">
                  <c:v>35.483849999999997</c:v>
                </c:pt>
                <c:pt idx="13">
                  <c:v>34.144739999999999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'UDL ØMU gæld 1'!$C$4</c:f>
              <c:strCache>
                <c:ptCount val="1"/>
                <c:pt idx="0">
                  <c:v> Tyskland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'UDL ØMU gæld 1'!$A$5:$A$18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'UDL ØMU gæld 1'!$C$5:$C$18</c:f>
              <c:numCache>
                <c:formatCode>0.0</c:formatCode>
                <c:ptCount val="14"/>
                <c:pt idx="0">
                  <c:v>67.09393</c:v>
                </c:pt>
                <c:pt idx="1">
                  <c:v>66.473100000000002</c:v>
                </c:pt>
                <c:pt idx="2">
                  <c:v>63.582520000000002</c:v>
                </c:pt>
                <c:pt idx="3">
                  <c:v>65.244739999999993</c:v>
                </c:pt>
                <c:pt idx="4">
                  <c:v>72.639660000000006</c:v>
                </c:pt>
                <c:pt idx="5">
                  <c:v>81.983130000000003</c:v>
                </c:pt>
                <c:pt idx="6">
                  <c:v>79.563670000000002</c:v>
                </c:pt>
                <c:pt idx="7">
                  <c:v>80.637389999999996</c:v>
                </c:pt>
                <c:pt idx="8">
                  <c:v>78.098669999999998</c:v>
                </c:pt>
                <c:pt idx="9">
                  <c:v>75.171549999999996</c:v>
                </c:pt>
                <c:pt idx="10">
                  <c:v>71.635120000000001</c:v>
                </c:pt>
                <c:pt idx="11">
                  <c:v>68.668869999999998</c:v>
                </c:pt>
                <c:pt idx="12">
                  <c:v>64.46763</c:v>
                </c:pt>
                <c:pt idx="13">
                  <c:v>60.847250000000003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'UDL ØMU gæld 1'!$D$4</c:f>
              <c:strCache>
                <c:ptCount val="1"/>
                <c:pt idx="0">
                  <c:v> Storbritannien</c:v>
                </c:pt>
              </c:strCache>
            </c:strRef>
          </c:tx>
          <c:spPr>
            <a:ln w="6985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'UDL ØMU gæld 1'!$A$5:$A$18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'UDL ØMU gæld 1'!$D$5:$D$18</c:f>
              <c:numCache>
                <c:formatCode>0.0</c:formatCode>
                <c:ptCount val="14"/>
                <c:pt idx="0">
                  <c:v>39.790439999999997</c:v>
                </c:pt>
                <c:pt idx="1">
                  <c:v>40.710160000000002</c:v>
                </c:pt>
                <c:pt idx="2">
                  <c:v>41.743839999999999</c:v>
                </c:pt>
                <c:pt idx="3">
                  <c:v>49.687620000000003</c:v>
                </c:pt>
                <c:pt idx="4">
                  <c:v>63.738529999999997</c:v>
                </c:pt>
                <c:pt idx="5">
                  <c:v>75.235500000000002</c:v>
                </c:pt>
                <c:pt idx="6">
                  <c:v>80.799139999999994</c:v>
                </c:pt>
                <c:pt idx="7">
                  <c:v>84.087800000000001</c:v>
                </c:pt>
                <c:pt idx="8">
                  <c:v>85.150120000000001</c:v>
                </c:pt>
                <c:pt idx="9">
                  <c:v>87.013630000000006</c:v>
                </c:pt>
                <c:pt idx="10">
                  <c:v>87.875550000000004</c:v>
                </c:pt>
                <c:pt idx="11">
                  <c:v>87.90916</c:v>
                </c:pt>
                <c:pt idx="12">
                  <c:v>87.141090000000005</c:v>
                </c:pt>
                <c:pt idx="13">
                  <c:v>86.769099999999995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'UDL ØMU gæld 1'!$E$4</c:f>
              <c:strCache>
                <c:ptCount val="1"/>
                <c:pt idx="0">
                  <c:v> Euro-området</c:v>
                </c:pt>
              </c:strCache>
            </c:strRef>
          </c:tx>
          <c:spPr>
            <a:ln w="69850">
              <a:solidFill>
                <a:srgbClr val="DA6D79"/>
              </a:solidFill>
            </a:ln>
          </c:spPr>
          <c:marker>
            <c:symbol val="none"/>
          </c:marker>
          <c:cat>
            <c:numRef>
              <c:f>'UDL ØMU gæld 1'!$A$5:$A$18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'UDL ØMU gæld 1'!$E$5:$E$18</c:f>
              <c:numCache>
                <c:formatCode>0.0</c:formatCode>
                <c:ptCount val="14"/>
                <c:pt idx="0">
                  <c:v>69.318910000000002</c:v>
                </c:pt>
                <c:pt idx="1">
                  <c:v>67.378270000000001</c:v>
                </c:pt>
                <c:pt idx="2">
                  <c:v>64.990570000000005</c:v>
                </c:pt>
                <c:pt idx="3">
                  <c:v>68.824380000000005</c:v>
                </c:pt>
                <c:pt idx="4">
                  <c:v>79.30377</c:v>
                </c:pt>
                <c:pt idx="5">
                  <c:v>85.174809999999994</c:v>
                </c:pt>
                <c:pt idx="6">
                  <c:v>87.662700000000001</c:v>
                </c:pt>
                <c:pt idx="7">
                  <c:v>91.877300000000005</c:v>
                </c:pt>
                <c:pt idx="8">
                  <c:v>94.062910000000002</c:v>
                </c:pt>
                <c:pt idx="9">
                  <c:v>94.318179999999998</c:v>
                </c:pt>
                <c:pt idx="10">
                  <c:v>92.313509999999994</c:v>
                </c:pt>
                <c:pt idx="11">
                  <c:v>91.474519999999998</c:v>
                </c:pt>
                <c:pt idx="12">
                  <c:v>89.108009999999993</c:v>
                </c:pt>
                <c:pt idx="13">
                  <c:v>87.13082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434240"/>
        <c:axId val="225440128"/>
      </c:lineChart>
      <c:catAx>
        <c:axId val="225434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22544012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25440128"/>
        <c:scaling>
          <c:orientation val="minMax"/>
          <c:max val="19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1"/>
        <c:majorTickMark val="out"/>
        <c:minorTickMark val="none"/>
        <c:tickLblPos val="nextTo"/>
        <c:spPr>
          <a:noFill/>
          <a:ln w="31750">
            <a:noFill/>
          </a:ln>
        </c:spPr>
        <c:crossAx val="225434240"/>
        <c:crosses val="autoZero"/>
        <c:crossBetween val="midCat"/>
      </c:val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0.86073390964935903"/>
          <c:w val="1"/>
          <c:h val="6.7806968087639558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4"/>
          <c:order val="0"/>
          <c:tx>
            <c:strRef>
              <c:f>'UDL ØMU gæld 2'!$F$4</c:f>
              <c:strCache>
                <c:ptCount val="1"/>
                <c:pt idx="0">
                  <c:v>Grænse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'UDL ØMU gæld 2'!$A$5:$A$18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'UDL ØMU gæld 2'!$F$5:$F$18</c:f>
              <c:numCache>
                <c:formatCode>0</c:formatCode>
                <c:ptCount val="14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60</c:v>
                </c:pt>
                <c:pt idx="11">
                  <c:v>60</c:v>
                </c:pt>
                <c:pt idx="12">
                  <c:v>60</c:v>
                </c:pt>
                <c:pt idx="13">
                  <c:v>60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'UDL ØMU gæld 2'!$B$4</c:f>
              <c:strCache>
                <c:ptCount val="1"/>
                <c:pt idx="0">
                  <c:v> Italien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'UDL ØMU gæld 2'!$A$5:$A$18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'UDL ØMU gæld 2'!$B$5:$B$18</c:f>
              <c:numCache>
                <c:formatCode>0.0</c:formatCode>
                <c:ptCount val="14"/>
                <c:pt idx="0">
                  <c:v>101.9088</c:v>
                </c:pt>
                <c:pt idx="1">
                  <c:v>102.4312</c:v>
                </c:pt>
                <c:pt idx="2">
                  <c:v>99.814139999999995</c:v>
                </c:pt>
                <c:pt idx="3">
                  <c:v>102.4307</c:v>
                </c:pt>
                <c:pt idx="4">
                  <c:v>112.6241</c:v>
                </c:pt>
                <c:pt idx="5">
                  <c:v>115.5369</c:v>
                </c:pt>
                <c:pt idx="6">
                  <c:v>116.48560000000001</c:v>
                </c:pt>
                <c:pt idx="7">
                  <c:v>123.36539999999999</c:v>
                </c:pt>
                <c:pt idx="8">
                  <c:v>129.05179999999999</c:v>
                </c:pt>
                <c:pt idx="9">
                  <c:v>131.71420000000001</c:v>
                </c:pt>
                <c:pt idx="10">
                  <c:v>131.64859999999999</c:v>
                </c:pt>
                <c:pt idx="11">
                  <c:v>131.3409</c:v>
                </c:pt>
                <c:pt idx="12">
                  <c:v>131.21440000000001</c:v>
                </c:pt>
                <c:pt idx="13">
                  <c:v>132.18369999999999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'UDL ØMU gæld 2'!$C$4</c:f>
              <c:strCache>
                <c:ptCount val="1"/>
                <c:pt idx="0">
                  <c:v> Spanien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'UDL ØMU gæld 2'!$A$5:$A$18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'UDL ØMU gæld 2'!$C$5:$C$18</c:f>
              <c:numCache>
                <c:formatCode>0.0</c:formatCode>
                <c:ptCount val="14"/>
                <c:pt idx="0">
                  <c:v>42.283839999999998</c:v>
                </c:pt>
                <c:pt idx="1">
                  <c:v>38.902990000000003</c:v>
                </c:pt>
                <c:pt idx="2">
                  <c:v>35.590260000000001</c:v>
                </c:pt>
                <c:pt idx="3">
                  <c:v>39.474209999999999</c:v>
                </c:pt>
                <c:pt idx="4">
                  <c:v>52.78105</c:v>
                </c:pt>
                <c:pt idx="5">
                  <c:v>60.140430000000002</c:v>
                </c:pt>
                <c:pt idx="6">
                  <c:v>69.533720000000002</c:v>
                </c:pt>
                <c:pt idx="7">
                  <c:v>85.736599999999996</c:v>
                </c:pt>
                <c:pt idx="8">
                  <c:v>95.450680000000006</c:v>
                </c:pt>
                <c:pt idx="9">
                  <c:v>100.3665</c:v>
                </c:pt>
                <c:pt idx="10">
                  <c:v>99.331180000000003</c:v>
                </c:pt>
                <c:pt idx="11">
                  <c:v>98.97</c:v>
                </c:pt>
                <c:pt idx="12">
                  <c:v>98.122810000000001</c:v>
                </c:pt>
                <c:pt idx="13">
                  <c:v>97.091579999999993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'UDL ØMU gæld 2'!$D$4</c:f>
              <c:strCache>
                <c:ptCount val="1"/>
                <c:pt idx="0">
                  <c:v> Portugal</c:v>
                </c:pt>
              </c:strCache>
            </c:strRef>
          </c:tx>
          <c:spPr>
            <a:ln w="6985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'UDL ØMU gæld 2'!$A$5:$A$18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'UDL ØMU gæld 2'!$D$5:$D$18</c:f>
              <c:numCache>
                <c:formatCode>0.0</c:formatCode>
                <c:ptCount val="14"/>
                <c:pt idx="0">
                  <c:v>67.392229999999998</c:v>
                </c:pt>
                <c:pt idx="1">
                  <c:v>69.174790000000002</c:v>
                </c:pt>
                <c:pt idx="2">
                  <c:v>68.439089999999993</c:v>
                </c:pt>
                <c:pt idx="3">
                  <c:v>71.666319999999999</c:v>
                </c:pt>
                <c:pt idx="4">
                  <c:v>83.609470000000002</c:v>
                </c:pt>
                <c:pt idx="5">
                  <c:v>96.183340000000001</c:v>
                </c:pt>
                <c:pt idx="6">
                  <c:v>111.3896</c:v>
                </c:pt>
                <c:pt idx="7">
                  <c:v>126.22239999999999</c:v>
                </c:pt>
                <c:pt idx="8">
                  <c:v>129.03960000000001</c:v>
                </c:pt>
                <c:pt idx="9">
                  <c:v>130.59960000000001</c:v>
                </c:pt>
                <c:pt idx="10">
                  <c:v>128.75470000000001</c:v>
                </c:pt>
                <c:pt idx="11">
                  <c:v>129.21600000000001</c:v>
                </c:pt>
                <c:pt idx="12">
                  <c:v>124.7625</c:v>
                </c:pt>
                <c:pt idx="13">
                  <c:v>121.47750000000001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'UDL ØMU gæld 2'!$E$4</c:f>
              <c:strCache>
                <c:ptCount val="1"/>
                <c:pt idx="0">
                  <c:v> Grækenland</c:v>
                </c:pt>
              </c:strCache>
            </c:strRef>
          </c:tx>
          <c:spPr>
            <a:ln w="69850">
              <a:solidFill>
                <a:srgbClr val="DA6D79"/>
              </a:solidFill>
            </a:ln>
          </c:spPr>
          <c:marker>
            <c:symbol val="none"/>
          </c:marker>
          <c:cat>
            <c:numRef>
              <c:f>'UDL ØMU gæld 2'!$A$5:$A$18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'UDL ØMU gæld 2'!$E$5:$E$18</c:f>
              <c:numCache>
                <c:formatCode>0.0</c:formatCode>
                <c:ptCount val="14"/>
                <c:pt idx="0">
                  <c:v>107.2591</c:v>
                </c:pt>
                <c:pt idx="1">
                  <c:v>103.52500000000001</c:v>
                </c:pt>
                <c:pt idx="2">
                  <c:v>103.01730000000001</c:v>
                </c:pt>
                <c:pt idx="3">
                  <c:v>109.5159</c:v>
                </c:pt>
                <c:pt idx="4">
                  <c:v>126.6725</c:v>
                </c:pt>
                <c:pt idx="5">
                  <c:v>145.82380000000001</c:v>
                </c:pt>
                <c:pt idx="6">
                  <c:v>171.85480000000001</c:v>
                </c:pt>
                <c:pt idx="7">
                  <c:v>159.41999999999999</c:v>
                </c:pt>
                <c:pt idx="8">
                  <c:v>177.50049999999999</c:v>
                </c:pt>
                <c:pt idx="9">
                  <c:v>179.12020000000001</c:v>
                </c:pt>
                <c:pt idx="10">
                  <c:v>176.14689999999999</c:v>
                </c:pt>
                <c:pt idx="11">
                  <c:v>178.67160000000001</c:v>
                </c:pt>
                <c:pt idx="12">
                  <c:v>176.63390000000001</c:v>
                </c:pt>
                <c:pt idx="13">
                  <c:v>181.77029999999999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489280"/>
        <c:axId val="225490816"/>
      </c:lineChart>
      <c:catAx>
        <c:axId val="22548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2254908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25490816"/>
        <c:scaling>
          <c:orientation val="minMax"/>
          <c:max val="19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1"/>
        <c:majorTickMark val="out"/>
        <c:minorTickMark val="none"/>
        <c:tickLblPos val="nextTo"/>
        <c:spPr>
          <a:noFill/>
          <a:ln w="31750">
            <a:noFill/>
          </a:ln>
        </c:spPr>
        <c:crossAx val="225489280"/>
        <c:crosses val="autoZero"/>
        <c:crossBetween val="midCat"/>
      </c:val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0.86073390964935903"/>
          <c:w val="1"/>
          <c:h val="6.7806968087639558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4"/>
          <c:order val="0"/>
          <c:tx>
            <c:strRef>
              <c:f>'UDL GIPS GAP'!$F$4</c:f>
              <c:strCache>
                <c:ptCount val="1"/>
                <c:pt idx="0">
                  <c:v>nullinje</c:v>
                </c:pt>
              </c:strCache>
            </c:strRef>
          </c:tx>
          <c:spPr>
            <a:ln w="19050">
              <a:solidFill>
                <a:srgbClr val="7D8081"/>
              </a:solidFill>
            </a:ln>
          </c:spPr>
          <c:marker>
            <c:symbol val="none"/>
          </c:marker>
          <c:cat>
            <c:numRef>
              <c:f>'UDL GIPS GAP'!$A$5:$A$18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'UDL GIPS GAP'!$F$5:$F$18</c:f>
              <c:numCache>
                <c:formatCode>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'UDL GIPS GAP'!$B$4</c:f>
              <c:strCache>
                <c:ptCount val="1"/>
                <c:pt idx="0">
                  <c:v> Italien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'UDL GIPS GAP'!$A$5:$A$18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'UDL GIPS GAP'!$B$5:$B$18</c:f>
              <c:numCache>
                <c:formatCode>0.0</c:formatCode>
                <c:ptCount val="14"/>
                <c:pt idx="0">
                  <c:v>1.7336009999999999</c:v>
                </c:pt>
                <c:pt idx="1">
                  <c:v>3.154709</c:v>
                </c:pt>
                <c:pt idx="2">
                  <c:v>3.8698009999999998</c:v>
                </c:pt>
                <c:pt idx="3">
                  <c:v>2.3145950000000002</c:v>
                </c:pt>
                <c:pt idx="4">
                  <c:v>-3.4905010000000001</c:v>
                </c:pt>
                <c:pt idx="5">
                  <c:v>-1.96515</c:v>
                </c:pt>
                <c:pt idx="6">
                  <c:v>-1.3668450000000001</c:v>
                </c:pt>
                <c:pt idx="7">
                  <c:v>-4.1307919999999996</c:v>
                </c:pt>
                <c:pt idx="8">
                  <c:v>-5.6881009999999996</c:v>
                </c:pt>
                <c:pt idx="9">
                  <c:v>-5.4321330000000003</c:v>
                </c:pt>
                <c:pt idx="10">
                  <c:v>-4.7160219999999997</c:v>
                </c:pt>
                <c:pt idx="11">
                  <c:v>-3.6209760000000002</c:v>
                </c:pt>
                <c:pt idx="12">
                  <c:v>-2.078452</c:v>
                </c:pt>
                <c:pt idx="13">
                  <c:v>-1.5813919999999999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'UDL GIPS GAP'!$C$4</c:f>
              <c:strCache>
                <c:ptCount val="1"/>
                <c:pt idx="0">
                  <c:v> Spanien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'UDL GIPS GAP'!$A$5:$A$18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'UDL GIPS GAP'!$C$5:$C$18</c:f>
              <c:numCache>
                <c:formatCode>0.0</c:formatCode>
                <c:ptCount val="14"/>
                <c:pt idx="0">
                  <c:v>2.541048</c:v>
                </c:pt>
                <c:pt idx="1">
                  <c:v>3.4282460000000001</c:v>
                </c:pt>
                <c:pt idx="2">
                  <c:v>4.0403370000000001</c:v>
                </c:pt>
                <c:pt idx="3">
                  <c:v>2.3066200000000001</c:v>
                </c:pt>
                <c:pt idx="4">
                  <c:v>-3.362419</c:v>
                </c:pt>
                <c:pt idx="5">
                  <c:v>-4.7943959999999999</c:v>
                </c:pt>
                <c:pt idx="6">
                  <c:v>-6.7714809999999996</c:v>
                </c:pt>
                <c:pt idx="7">
                  <c:v>-10.108779999999999</c:v>
                </c:pt>
                <c:pt idx="8">
                  <c:v>-11.974740000000001</c:v>
                </c:pt>
                <c:pt idx="9">
                  <c:v>-11.02101</c:v>
                </c:pt>
                <c:pt idx="10">
                  <c:v>-8.0962519999999998</c:v>
                </c:pt>
                <c:pt idx="11">
                  <c:v>-5.5818519999999996</c:v>
                </c:pt>
                <c:pt idx="12">
                  <c:v>-3.2776930000000002</c:v>
                </c:pt>
                <c:pt idx="13">
                  <c:v>-1.4982200000000001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'UDL GIPS GAP'!$D$4</c:f>
              <c:strCache>
                <c:ptCount val="1"/>
                <c:pt idx="0">
                  <c:v> Portugal</c:v>
                </c:pt>
              </c:strCache>
            </c:strRef>
          </c:tx>
          <c:spPr>
            <a:ln w="6985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'UDL GIPS GAP'!$A$5:$A$18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'UDL GIPS GAP'!$D$5:$D$18</c:f>
              <c:numCache>
                <c:formatCode>0.0</c:formatCode>
                <c:ptCount val="14"/>
                <c:pt idx="0">
                  <c:v>-0.44663310000000001</c:v>
                </c:pt>
                <c:pt idx="1">
                  <c:v>5.8852960000000003E-2</c:v>
                </c:pt>
                <c:pt idx="2">
                  <c:v>1.6287</c:v>
                </c:pt>
                <c:pt idx="3">
                  <c:v>0.95366640000000003</c:v>
                </c:pt>
                <c:pt idx="4">
                  <c:v>-2.5135019999999999</c:v>
                </c:pt>
                <c:pt idx="5">
                  <c:v>-0.95001760000000002</c:v>
                </c:pt>
                <c:pt idx="6">
                  <c:v>-2.8383820000000002</c:v>
                </c:pt>
                <c:pt idx="7">
                  <c:v>-6.5086719999999998</c:v>
                </c:pt>
                <c:pt idx="8">
                  <c:v>-7.3779709999999996</c:v>
                </c:pt>
                <c:pt idx="9">
                  <c:v>-6.8649279999999999</c:v>
                </c:pt>
                <c:pt idx="10">
                  <c:v>-5.8697290000000004</c:v>
                </c:pt>
                <c:pt idx="11">
                  <c:v>-4.9397320000000002</c:v>
                </c:pt>
                <c:pt idx="12">
                  <c:v>-3.5785779999999998</c:v>
                </c:pt>
                <c:pt idx="13">
                  <c:v>-2.885068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'UDL GIPS GAP'!$E$4</c:f>
              <c:strCache>
                <c:ptCount val="1"/>
                <c:pt idx="0">
                  <c:v> Grækenland</c:v>
                </c:pt>
              </c:strCache>
            </c:strRef>
          </c:tx>
          <c:spPr>
            <a:ln w="69850">
              <a:solidFill>
                <a:srgbClr val="DA6D79"/>
              </a:solidFill>
            </a:ln>
          </c:spPr>
          <c:marker>
            <c:symbol val="none"/>
          </c:marker>
          <c:cat>
            <c:numRef>
              <c:f>'UDL GIPS GAP'!$A$5:$A$18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'UDL GIPS GAP'!$E$5:$E$18</c:f>
              <c:numCache>
                <c:formatCode>0.0</c:formatCode>
                <c:ptCount val="14"/>
                <c:pt idx="0">
                  <c:v>3.2848980000000001</c:v>
                </c:pt>
                <c:pt idx="1">
                  <c:v>7.5528630000000003</c:v>
                </c:pt>
                <c:pt idx="2">
                  <c:v>9.7322240000000004</c:v>
                </c:pt>
                <c:pt idx="3">
                  <c:v>8.6664790000000007</c:v>
                </c:pt>
                <c:pt idx="4">
                  <c:v>4.0673389999999996</c:v>
                </c:pt>
                <c:pt idx="5">
                  <c:v>-0.82974610000000004</c:v>
                </c:pt>
                <c:pt idx="6">
                  <c:v>-8.7573229999999995</c:v>
                </c:pt>
                <c:pt idx="7">
                  <c:v>-14.021559999999999</c:v>
                </c:pt>
                <c:pt idx="8">
                  <c:v>-15.48066</c:v>
                </c:pt>
                <c:pt idx="9">
                  <c:v>-13.894119999999999</c:v>
                </c:pt>
                <c:pt idx="10">
                  <c:v>-13.71861</c:v>
                </c:pt>
                <c:pt idx="11">
                  <c:v>-13.7377</c:v>
                </c:pt>
                <c:pt idx="12">
                  <c:v>-12.6126</c:v>
                </c:pt>
                <c:pt idx="13">
                  <c:v>-11.140829999999999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502528"/>
        <c:axId val="226504064"/>
      </c:lineChart>
      <c:catAx>
        <c:axId val="226502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226504064"/>
        <c:crossesAt val="-16"/>
        <c:auto val="1"/>
        <c:lblAlgn val="ctr"/>
        <c:lblOffset val="100"/>
        <c:tickLblSkip val="2"/>
        <c:tickMarkSkip val="1"/>
        <c:noMultiLvlLbl val="0"/>
      </c:catAx>
      <c:valAx>
        <c:axId val="226504064"/>
        <c:scaling>
          <c:orientation val="minMax"/>
          <c:max val="12"/>
          <c:min val="-16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226502528"/>
        <c:crosses val="autoZero"/>
        <c:crossBetween val="midCat"/>
        <c:majorUnit val="4"/>
      </c:val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18669002245325947"/>
          <c:y val="0.86853806577882109"/>
          <c:w val="0.62661995509348112"/>
          <c:h val="0.1278387068527158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0"/>
          <c:order val="0"/>
          <c:tx>
            <c:strRef>
              <c:f>'UDL GIPS BNP'!$B$4</c:f>
              <c:strCache>
                <c:ptCount val="1"/>
                <c:pt idx="0">
                  <c:v> Faktisk, GIPS-lande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'UDL GIPS BNP'!$A$5:$A$18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'UDL GIPS BNP'!$B$5:$B$18</c:f>
              <c:numCache>
                <c:formatCode>0.0</c:formatCode>
                <c:ptCount val="14"/>
                <c:pt idx="0">
                  <c:v>100</c:v>
                </c:pt>
                <c:pt idx="1">
                  <c:v>103.02544292850895</c:v>
                </c:pt>
                <c:pt idx="2">
                  <c:v>105.45915541583801</c:v>
                </c:pt>
                <c:pt idx="3">
                  <c:v>105.27536572716605</c:v>
                </c:pt>
                <c:pt idx="4">
                  <c:v>100.42518666155576</c:v>
                </c:pt>
                <c:pt idx="5">
                  <c:v>100.96281325125061</c:v>
                </c:pt>
                <c:pt idx="6">
                  <c:v>100.19794068093594</c:v>
                </c:pt>
                <c:pt idx="7">
                  <c:v>96.946362935172019</c:v>
                </c:pt>
                <c:pt idx="8">
                  <c:v>95.209882582386797</c:v>
                </c:pt>
                <c:pt idx="9">
                  <c:v>95.861524337696792</c:v>
                </c:pt>
                <c:pt idx="10">
                  <c:v>97.569473937026004</c:v>
                </c:pt>
                <c:pt idx="11">
                  <c:v>99.40091627184691</c:v>
                </c:pt>
                <c:pt idx="12">
                  <c:v>101.62757980677588</c:v>
                </c:pt>
                <c:pt idx="13">
                  <c:v>103.21460215073512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'UDL GIPS BNP'!$C$4</c:f>
              <c:strCache>
                <c:ptCount val="1"/>
                <c:pt idx="0">
                  <c:v> Strukturelt, GIPS</c:v>
                </c:pt>
              </c:strCache>
            </c:strRef>
          </c:tx>
          <c:spPr>
            <a:ln w="69850">
              <a:solidFill>
                <a:srgbClr val="C10B20"/>
              </a:solidFill>
              <a:prstDash val="sysDash"/>
            </a:ln>
          </c:spPr>
          <c:marker>
            <c:symbol val="none"/>
          </c:marker>
          <c:cat>
            <c:numRef>
              <c:f>'UDL GIPS BNP'!$A$5:$A$18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'UDL GIPS BNP'!$C$5:$C$18</c:f>
              <c:numCache>
                <c:formatCode>0.0</c:formatCode>
                <c:ptCount val="14"/>
                <c:pt idx="0">
                  <c:v>98.048042193879638</c:v>
                </c:pt>
                <c:pt idx="1">
                  <c:v>99.643836192166034</c:v>
                </c:pt>
                <c:pt idx="2">
                  <c:v>101.17756518027106</c:v>
                </c:pt>
                <c:pt idx="3">
                  <c:v>102.50816696902838</c:v>
                </c:pt>
                <c:pt idx="4">
                  <c:v>103.36097504715988</c:v>
                </c:pt>
                <c:pt idx="5">
                  <c:v>103.90985706811506</c:v>
                </c:pt>
                <c:pt idx="6">
                  <c:v>104.28156082241907</c:v>
                </c:pt>
                <c:pt idx="7">
                  <c:v>104.37155198246086</c:v>
                </c:pt>
                <c:pt idx="8">
                  <c:v>104.32455304025572</c:v>
                </c:pt>
                <c:pt idx="9">
                  <c:v>104.33515157787976</c:v>
                </c:pt>
                <c:pt idx="10">
                  <c:v>104.48550832178023</c:v>
                </c:pt>
                <c:pt idx="11">
                  <c:v>104.73014400905979</c:v>
                </c:pt>
                <c:pt idx="12">
                  <c:v>105.10195561157272</c:v>
                </c:pt>
                <c:pt idx="13">
                  <c:v>105.6029007377177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'UDL GIPS BNP'!$D$4</c:f>
              <c:strCache>
                <c:ptCount val="1"/>
                <c:pt idx="0">
                  <c:v> Faktisk, øvrige eurolande</c:v>
                </c:pt>
              </c:strCache>
            </c:strRef>
          </c:tx>
          <c:spPr>
            <a:ln w="69850">
              <a:solidFill>
                <a:srgbClr val="AAA631"/>
              </a:solidFill>
            </a:ln>
          </c:spPr>
          <c:marker>
            <c:symbol val="none"/>
          </c:marker>
          <c:cat>
            <c:numRef>
              <c:f>'UDL GIPS BNP'!$A$5:$A$18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'UDL GIPS BNP'!$D$5:$D$18</c:f>
              <c:numCache>
                <c:formatCode>0.0</c:formatCode>
                <c:ptCount val="14"/>
                <c:pt idx="0">
                  <c:v>100</c:v>
                </c:pt>
                <c:pt idx="1">
                  <c:v>103.49289227597606</c:v>
                </c:pt>
                <c:pt idx="2">
                  <c:v>106.9945004743474</c:v>
                </c:pt>
                <c:pt idx="3">
                  <c:v>107.63742002164078</c:v>
                </c:pt>
                <c:pt idx="4">
                  <c:v>102.96960284265299</c:v>
                </c:pt>
                <c:pt idx="5">
                  <c:v>105.77576811218852</c:v>
                </c:pt>
                <c:pt idx="6">
                  <c:v>108.76988190935025</c:v>
                </c:pt>
                <c:pt idx="7">
                  <c:v>109.11520378245061</c:v>
                </c:pt>
                <c:pt idx="8">
                  <c:v>109.64907040213991</c:v>
                </c:pt>
                <c:pt idx="9">
                  <c:v>111.561915803048</c:v>
                </c:pt>
                <c:pt idx="10">
                  <c:v>113.93066722173621</c:v>
                </c:pt>
                <c:pt idx="11">
                  <c:v>116.1252581816499</c:v>
                </c:pt>
                <c:pt idx="12">
                  <c:v>119.18586130847311</c:v>
                </c:pt>
                <c:pt idx="13">
                  <c:v>121.53035419950393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'UDL GIPS BNP'!$E$4</c:f>
              <c:strCache>
                <c:ptCount val="1"/>
                <c:pt idx="0">
                  <c:v> Strukturelt, øvrige</c:v>
                </c:pt>
              </c:strCache>
            </c:strRef>
          </c:tx>
          <c:spPr>
            <a:ln w="69850">
              <a:solidFill>
                <a:srgbClr val="AAA631"/>
              </a:solidFill>
              <a:prstDash val="sysDash"/>
            </a:ln>
          </c:spPr>
          <c:marker>
            <c:symbol val="none"/>
          </c:marker>
          <c:cat>
            <c:numRef>
              <c:f>'UDL GIPS BNP'!$A$5:$A$18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'UDL GIPS BNP'!$E$5:$E$18</c:f>
              <c:numCache>
                <c:formatCode>0.0</c:formatCode>
                <c:ptCount val="14"/>
                <c:pt idx="0">
                  <c:v>100.30975782433087</c:v>
                </c:pt>
                <c:pt idx="1">
                  <c:v>102.06890033759383</c:v>
                </c:pt>
                <c:pt idx="2">
                  <c:v>103.94151268237941</c:v>
                </c:pt>
                <c:pt idx="3">
                  <c:v>105.66422002358775</c:v>
                </c:pt>
                <c:pt idx="4">
                  <c:v>106.69817997329449</c:v>
                </c:pt>
                <c:pt idx="5">
                  <c:v>107.755779430808</c:v>
                </c:pt>
                <c:pt idx="6">
                  <c:v>109.00454201772689</c:v>
                </c:pt>
                <c:pt idx="7">
                  <c:v>110.25555995204827</c:v>
                </c:pt>
                <c:pt idx="8">
                  <c:v>111.5151405091781</c:v>
                </c:pt>
                <c:pt idx="9">
                  <c:v>112.97460707157087</c:v>
                </c:pt>
                <c:pt idx="10">
                  <c:v>115.00232965242374</c:v>
                </c:pt>
                <c:pt idx="11">
                  <c:v>116.97682590521102</c:v>
                </c:pt>
                <c:pt idx="12">
                  <c:v>118.85253965587832</c:v>
                </c:pt>
                <c:pt idx="13">
                  <c:v>120.8065136541662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552448"/>
        <c:axId val="226562432"/>
      </c:lineChart>
      <c:catAx>
        <c:axId val="22655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22656243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26562432"/>
        <c:scaling>
          <c:orientation val="minMax"/>
          <c:max val="125"/>
          <c:min val="9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226552448"/>
        <c:crosses val="autoZero"/>
        <c:crossBetween val="midCat"/>
      </c:valAx>
      <c:spPr>
        <a:noFill/>
      </c:spPr>
    </c:plotArea>
    <c:legend>
      <c:legendPos val="b"/>
      <c:layout>
        <c:manualLayout>
          <c:xMode val="edge"/>
          <c:yMode val="edge"/>
          <c:x val="5.1278175086158983E-3"/>
          <c:y val="0.86260393766758503"/>
          <c:w val="0.99487218249138409"/>
          <c:h val="0.1351280235241108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2"/>
          <c:order val="0"/>
          <c:tx>
            <c:strRef>
              <c:f>'UDL EMU inflation'!$D$4</c:f>
              <c:strCache>
                <c:ptCount val="1"/>
                <c:pt idx="0">
                  <c:v>Nullinje</c:v>
                </c:pt>
              </c:strCache>
            </c:strRef>
          </c:tx>
          <c:spPr>
            <a:ln w="19050">
              <a:solidFill>
                <a:srgbClr val="7D8081"/>
              </a:solidFill>
            </a:ln>
          </c:spPr>
          <c:marker>
            <c:symbol val="none"/>
          </c:marker>
          <c:cat>
            <c:numRef>
              <c:f>'UDL EMU inflation'!$A$5:$A$172</c:f>
              <c:numCache>
                <c:formatCode>m/d/yyyy</c:formatCode>
                <c:ptCount val="168"/>
                <c:pt idx="0" formatCode="yy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</c:numCache>
            </c:numRef>
          </c:cat>
          <c:val>
            <c:numRef>
              <c:f>'UDL EMU inflation'!$D$5:$D$172</c:f>
              <c:numCache>
                <c:formatCode>0</c:formatCode>
                <c:ptCount val="1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'UDL EMU inflation'!$B$4</c:f>
              <c:strCache>
                <c:ptCount val="1"/>
                <c:pt idx="0">
                  <c:v> Inflation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'UDL EMU inflation'!$A$5:$A$172</c:f>
              <c:numCache>
                <c:formatCode>m/d/yyyy</c:formatCode>
                <c:ptCount val="168"/>
                <c:pt idx="0" formatCode="yy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</c:numCache>
            </c:numRef>
          </c:cat>
          <c:val>
            <c:numRef>
              <c:f>'UDL EMU inflation'!$B$5:$B$172</c:f>
              <c:numCache>
                <c:formatCode>0.0</c:formatCode>
                <c:ptCount val="168"/>
                <c:pt idx="0">
                  <c:v>2.4279153477446025</c:v>
                </c:pt>
                <c:pt idx="1">
                  <c:v>2.3707135375893307</c:v>
                </c:pt>
                <c:pt idx="2">
                  <c:v>2.1842948950085761</c:v>
                </c:pt>
                <c:pt idx="3">
                  <c:v>2.3107001009956551</c:v>
                </c:pt>
                <c:pt idx="4">
                  <c:v>2.4895918411299789</c:v>
                </c:pt>
                <c:pt idx="5">
                  <c:v>2.45907389504183</c:v>
                </c:pt>
                <c:pt idx="6">
                  <c:v>2.4349730836635164</c:v>
                </c:pt>
                <c:pt idx="7">
                  <c:v>2.3144595679775781</c:v>
                </c:pt>
                <c:pt idx="8">
                  <c:v>1.7499596221640434</c:v>
                </c:pt>
                <c:pt idx="9">
                  <c:v>1.5658446707316642</c:v>
                </c:pt>
                <c:pt idx="10">
                  <c:v>1.8539810340759022</c:v>
                </c:pt>
                <c:pt idx="11">
                  <c:v>1.8943992817088917</c:v>
                </c:pt>
                <c:pt idx="12">
                  <c:v>1.8777228117583089</c:v>
                </c:pt>
                <c:pt idx="13">
                  <c:v>1.8590166643969397</c:v>
                </c:pt>
                <c:pt idx="14">
                  <c:v>1.8963839636060964</c:v>
                </c:pt>
                <c:pt idx="15">
                  <c:v>1.9714680314840249</c:v>
                </c:pt>
                <c:pt idx="16">
                  <c:v>1.9157560581861244</c:v>
                </c:pt>
                <c:pt idx="17">
                  <c:v>1.900121168082447</c:v>
                </c:pt>
                <c:pt idx="18">
                  <c:v>1.8006127393092708</c:v>
                </c:pt>
                <c:pt idx="19">
                  <c:v>1.7564618796419351</c:v>
                </c:pt>
                <c:pt idx="20">
                  <c:v>2.1286390188265392</c:v>
                </c:pt>
                <c:pt idx="21">
                  <c:v>2.5324059150002576</c:v>
                </c:pt>
                <c:pt idx="22">
                  <c:v>3.0275322202481192</c:v>
                </c:pt>
                <c:pt idx="23">
                  <c:v>3.0599121697401532</c:v>
                </c:pt>
                <c:pt idx="24">
                  <c:v>3.2560673874014512</c:v>
                </c:pt>
                <c:pt idx="25">
                  <c:v>3.238615554528379</c:v>
                </c:pt>
                <c:pt idx="26">
                  <c:v>3.5024759729251898</c:v>
                </c:pt>
                <c:pt idx="27">
                  <c:v>3.2698721641319928</c:v>
                </c:pt>
                <c:pt idx="28">
                  <c:v>3.647252882951979</c:v>
                </c:pt>
                <c:pt idx="29">
                  <c:v>3.9707035814450897</c:v>
                </c:pt>
                <c:pt idx="30">
                  <c:v>4.0756426376137966</c:v>
                </c:pt>
                <c:pt idx="31">
                  <c:v>3.7794032135350042</c:v>
                </c:pt>
                <c:pt idx="32">
                  <c:v>3.6452313915546153</c:v>
                </c:pt>
                <c:pt idx="33">
                  <c:v>3.1491294660683344</c:v>
                </c:pt>
                <c:pt idx="34">
                  <c:v>2.106336089260008</c:v>
                </c:pt>
                <c:pt idx="35">
                  <c:v>1.5667696499152006</c:v>
                </c:pt>
                <c:pt idx="36">
                  <c:v>1.1801607175930595</c:v>
                </c:pt>
                <c:pt idx="37">
                  <c:v>1.199845171270697</c:v>
                </c:pt>
                <c:pt idx="38">
                  <c:v>0.61538251362207586</c:v>
                </c:pt>
                <c:pt idx="39">
                  <c:v>0.54727463673054366</c:v>
                </c:pt>
                <c:pt idx="40">
                  <c:v>3.6266936457107768E-2</c:v>
                </c:pt>
                <c:pt idx="41">
                  <c:v>-0.15859348888704883</c:v>
                </c:pt>
                <c:pt idx="42">
                  <c:v>-0.61700251480674151</c:v>
                </c:pt>
                <c:pt idx="43">
                  <c:v>-0.17061268507542193</c:v>
                </c:pt>
                <c:pt idx="44">
                  <c:v>-0.32785703248611187</c:v>
                </c:pt>
                <c:pt idx="45">
                  <c:v>-0.16913494878921798</c:v>
                </c:pt>
                <c:pt idx="46">
                  <c:v>0.45259027345851965</c:v>
                </c:pt>
                <c:pt idx="47">
                  <c:v>0.8883822384935014</c:v>
                </c:pt>
                <c:pt idx="48">
                  <c:v>1.1134520958605343</c:v>
                </c:pt>
                <c:pt idx="49">
                  <c:v>0.99447669716137277</c:v>
                </c:pt>
                <c:pt idx="50">
                  <c:v>1.452331659492101</c:v>
                </c:pt>
                <c:pt idx="51">
                  <c:v>1.6393164802289473</c:v>
                </c:pt>
                <c:pt idx="52">
                  <c:v>1.6340428098456039</c:v>
                </c:pt>
                <c:pt idx="53">
                  <c:v>1.4352859974673393</c:v>
                </c:pt>
                <c:pt idx="54">
                  <c:v>1.7500203564351668</c:v>
                </c:pt>
                <c:pt idx="55">
                  <c:v>1.5908566814674119</c:v>
                </c:pt>
                <c:pt idx="56">
                  <c:v>1.7650063122316872</c:v>
                </c:pt>
                <c:pt idx="57">
                  <c:v>1.9198852194936444</c:v>
                </c:pt>
                <c:pt idx="58">
                  <c:v>1.9052981716198847</c:v>
                </c:pt>
                <c:pt idx="59">
                  <c:v>2.2005730459788264</c:v>
                </c:pt>
                <c:pt idx="60">
                  <c:v>2.3985946255151491</c:v>
                </c:pt>
                <c:pt idx="61">
                  <c:v>2.6087028092264708</c:v>
                </c:pt>
                <c:pt idx="62">
                  <c:v>2.6513954863622402</c:v>
                </c:pt>
                <c:pt idx="63">
                  <c:v>2.6576519543811239</c:v>
                </c:pt>
                <c:pt idx="64">
                  <c:v>2.644345435031914</c:v>
                </c:pt>
                <c:pt idx="65">
                  <c:v>2.5943644780326514</c:v>
                </c:pt>
                <c:pt idx="66">
                  <c:v>2.6911880150018552</c:v>
                </c:pt>
                <c:pt idx="67">
                  <c:v>2.752071662964406</c:v>
                </c:pt>
                <c:pt idx="68">
                  <c:v>2.8816250569799085</c:v>
                </c:pt>
                <c:pt idx="69">
                  <c:v>2.9407354628039117</c:v>
                </c:pt>
                <c:pt idx="70">
                  <c:v>2.9615636849742888</c:v>
                </c:pt>
                <c:pt idx="71">
                  <c:v>2.7227318594039263</c:v>
                </c:pt>
                <c:pt idx="72">
                  <c:v>2.6884223826099785</c:v>
                </c:pt>
                <c:pt idx="73">
                  <c:v>2.7501117185060986</c:v>
                </c:pt>
                <c:pt idx="74">
                  <c:v>2.6839450324558145</c:v>
                </c:pt>
                <c:pt idx="75">
                  <c:v>2.6008056065521368</c:v>
                </c:pt>
                <c:pt idx="76">
                  <c:v>2.4315785659029032</c:v>
                </c:pt>
                <c:pt idx="77">
                  <c:v>2.4049694352673567</c:v>
                </c:pt>
                <c:pt idx="78">
                  <c:v>2.3642505197991603</c:v>
                </c:pt>
                <c:pt idx="79">
                  <c:v>2.5824037538569433</c:v>
                </c:pt>
                <c:pt idx="80">
                  <c:v>2.6124465632146432</c:v>
                </c:pt>
                <c:pt idx="81">
                  <c:v>2.5101034844731807</c:v>
                </c:pt>
                <c:pt idx="82">
                  <c:v>2.2178207441055919</c:v>
                </c:pt>
                <c:pt idx="83">
                  <c:v>2.2213411811531802</c:v>
                </c:pt>
                <c:pt idx="84">
                  <c:v>2.0083294713726163</c:v>
                </c:pt>
                <c:pt idx="85">
                  <c:v>1.8361687106604352</c:v>
                </c:pt>
                <c:pt idx="86">
                  <c:v>1.6409517061163115</c:v>
                </c:pt>
                <c:pt idx="87">
                  <c:v>1.3005195010518555</c:v>
                </c:pt>
                <c:pt idx="88">
                  <c:v>1.4501588729859849</c:v>
                </c:pt>
                <c:pt idx="89">
                  <c:v>1.5906463723199149</c:v>
                </c:pt>
                <c:pt idx="90">
                  <c:v>1.5492808841814032</c:v>
                </c:pt>
                <c:pt idx="91">
                  <c:v>1.27157957326407</c:v>
                </c:pt>
                <c:pt idx="92">
                  <c:v>1.0508710459365744</c:v>
                </c:pt>
                <c:pt idx="93">
                  <c:v>0.75040652843756384</c:v>
                </c:pt>
                <c:pt idx="94">
                  <c:v>0.83503743620763071</c:v>
                </c:pt>
                <c:pt idx="95">
                  <c:v>0.91989282664410865</c:v>
                </c:pt>
                <c:pt idx="96">
                  <c:v>0.78260107212599905</c:v>
                </c:pt>
                <c:pt idx="97">
                  <c:v>0.70453711695561694</c:v>
                </c:pt>
                <c:pt idx="98">
                  <c:v>0.53270625820547313</c:v>
                </c:pt>
                <c:pt idx="99">
                  <c:v>0.66234780196026133</c:v>
                </c:pt>
                <c:pt idx="100">
                  <c:v>0.53846901240599543</c:v>
                </c:pt>
                <c:pt idx="101">
                  <c:v>0.47103780300052911</c:v>
                </c:pt>
                <c:pt idx="102">
                  <c:v>0.32024683968785439</c:v>
                </c:pt>
                <c:pt idx="103">
                  <c:v>0.2842705154127545</c:v>
                </c:pt>
                <c:pt idx="104">
                  <c:v>0.32503160851860002</c:v>
                </c:pt>
                <c:pt idx="105">
                  <c:v>0.3865824710276744</c:v>
                </c:pt>
                <c:pt idx="106">
                  <c:v>0.31442071443590347</c:v>
                </c:pt>
                <c:pt idx="107">
                  <c:v>-0.15643563502244495</c:v>
                </c:pt>
                <c:pt idx="108">
                  <c:v>-0.40137560087331048</c:v>
                </c:pt>
                <c:pt idx="109">
                  <c:v>-0.12382967535150557</c:v>
                </c:pt>
                <c:pt idx="110">
                  <c:v>0.12058112224517803</c:v>
                </c:pt>
                <c:pt idx="111">
                  <c:v>0.16924483431675075</c:v>
                </c:pt>
                <c:pt idx="112">
                  <c:v>0.45279869129779549</c:v>
                </c:pt>
                <c:pt idx="113">
                  <c:v>0.42781600455616964</c:v>
                </c:pt>
                <c:pt idx="114">
                  <c:v>0.35939305266923238</c:v>
                </c:pt>
                <c:pt idx="115">
                  <c:v>0.21659811313858857</c:v>
                </c:pt>
                <c:pt idx="116">
                  <c:v>5.93562279927351E-2</c:v>
                </c:pt>
                <c:pt idx="117">
                  <c:v>0.25095131888881461</c:v>
                </c:pt>
                <c:pt idx="118">
                  <c:v>0.34315449026172118</c:v>
                </c:pt>
                <c:pt idx="119">
                  <c:v>0.42335147878627133</c:v>
                </c:pt>
                <c:pt idx="120">
                  <c:v>0.31281523142923096</c:v>
                </c:pt>
                <c:pt idx="121">
                  <c:v>-8.9795810304393875E-2</c:v>
                </c:pt>
                <c:pt idx="122">
                  <c:v>-8.250254448737282E-2</c:v>
                </c:pt>
                <c:pt idx="123">
                  <c:v>-0.15681039870015789</c:v>
                </c:pt>
                <c:pt idx="124">
                  <c:v>-0.1204561966579587</c:v>
                </c:pt>
                <c:pt idx="125">
                  <c:v>4.6584470513133525E-2</c:v>
                </c:pt>
                <c:pt idx="126">
                  <c:v>0.11817758977605841</c:v>
                </c:pt>
                <c:pt idx="127">
                  <c:v>0.20878745437145074</c:v>
                </c:pt>
                <c:pt idx="128">
                  <c:v>0.38607645553423442</c:v>
                </c:pt>
                <c:pt idx="129">
                  <c:v>0.51910510554904477</c:v>
                </c:pt>
                <c:pt idx="130">
                  <c:v>0.59654693787882795</c:v>
                </c:pt>
                <c:pt idx="131">
                  <c:v>1.1193955932140343</c:v>
                </c:pt>
                <c:pt idx="132">
                  <c:v>1.7085283376648386</c:v>
                </c:pt>
                <c:pt idx="133">
                  <c:v>1.9739107165047454</c:v>
                </c:pt>
                <c:pt idx="134">
                  <c:v>1.6541780577391529</c:v>
                </c:pt>
                <c:pt idx="135">
                  <c:v>1.8356794361301665</c:v>
                </c:pt>
                <c:pt idx="136">
                  <c:v>1.434228235531565</c:v>
                </c:pt>
                <c:pt idx="137">
                  <c:v>1.2414414719820632</c:v>
                </c:pt>
                <c:pt idx="138">
                  <c:v>1.2641241952174642</c:v>
                </c:pt>
                <c:pt idx="139">
                  <c:v>1.4483983778416754</c:v>
                </c:pt>
                <c:pt idx="140">
                  <c:v>1.5474286533716075</c:v>
                </c:pt>
                <c:pt idx="141">
                  <c:v>1.363252886938171</c:v>
                </c:pt>
                <c:pt idx="142">
                  <c:v>1.5643177910748873</c:v>
                </c:pt>
                <c:pt idx="143">
                  <c:v>1.3467250567443134</c:v>
                </c:pt>
                <c:pt idx="144">
                  <c:v>1.3125829055530058</c:v>
                </c:pt>
                <c:pt idx="145">
                  <c:v>1.1619998011656474</c:v>
                </c:pt>
                <c:pt idx="146">
                  <c:v>1.3585794385155836</c:v>
                </c:pt>
                <c:pt idx="147">
                  <c:v>1.3428237355773032</c:v>
                </c:pt>
                <c:pt idx="148">
                  <c:v>1.8835250415939697</c:v>
                </c:pt>
                <c:pt idx="149">
                  <c:v>2.0179279454952681</c:v>
                </c:pt>
                <c:pt idx="150">
                  <c:v>2.1122406585898368</c:v>
                </c:pt>
                <c:pt idx="151">
                  <c:v>2.0411010999010548</c:v>
                </c:pt>
                <c:pt idx="152">
                  <c:v>2.0607597568354397</c:v>
                </c:pt>
                <c:pt idx="153">
                  <c:v>2.2673131633175192</c:v>
                </c:pt>
                <c:pt idx="154">
                  <c:v>1.9681126076685818</c:v>
                </c:pt>
                <c:pt idx="155">
                  <c:v>1.5557193554528448</c:v>
                </c:pt>
                <c:pt idx="156">
                  <c:v>1.298887140988092</c:v>
                </c:pt>
                <c:pt idx="157">
                  <c:v>1.4289800978081857</c:v>
                </c:pt>
                <c:pt idx="158">
                  <c:v>1.4540194070175261</c:v>
                </c:pt>
                <c:pt idx="159">
                  <c:v>1.6388463546366916</c:v>
                </c:pt>
                <c:pt idx="160">
                  <c:v>1.3423675325730189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'UDL EMU inflation'!$C$4</c:f>
              <c:strCache>
                <c:ptCount val="1"/>
                <c:pt idx="0">
                  <c:v> Kerneinflation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'UDL EMU inflation'!$A$5:$A$172</c:f>
              <c:numCache>
                <c:formatCode>m/d/yyyy</c:formatCode>
                <c:ptCount val="168"/>
                <c:pt idx="0" formatCode="yy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</c:numCache>
            </c:numRef>
          </c:cat>
          <c:val>
            <c:numRef>
              <c:f>'UDL EMU inflation'!$C$5:$C$172</c:f>
              <c:numCache>
                <c:formatCode>0.0</c:formatCode>
                <c:ptCount val="168"/>
                <c:pt idx="0">
                  <c:v>1.2453648687387853</c:v>
                </c:pt>
                <c:pt idx="1">
                  <c:v>1.2890216113338182</c:v>
                </c:pt>
                <c:pt idx="2">
                  <c:v>1.3130475997517266</c:v>
                </c:pt>
                <c:pt idx="3">
                  <c:v>1.3426889071680437</c:v>
                </c:pt>
                <c:pt idx="4">
                  <c:v>1.3351135151772997</c:v>
                </c:pt>
                <c:pt idx="5">
                  <c:v>1.4541555356808233</c:v>
                </c:pt>
                <c:pt idx="6">
                  <c:v>1.4663190730939357</c:v>
                </c:pt>
                <c:pt idx="7">
                  <c:v>1.4098841334942325</c:v>
                </c:pt>
                <c:pt idx="8">
                  <c:v>1.4744180173093646</c:v>
                </c:pt>
                <c:pt idx="9">
                  <c:v>1.4751484194537756</c:v>
                </c:pt>
                <c:pt idx="10">
                  <c:v>1.5211982225788123</c:v>
                </c:pt>
                <c:pt idx="11">
                  <c:v>1.5445214800440699</c:v>
                </c:pt>
                <c:pt idx="12">
                  <c:v>1.7827711193800111</c:v>
                </c:pt>
                <c:pt idx="13">
                  <c:v>1.8659268395444961</c:v>
                </c:pt>
                <c:pt idx="14">
                  <c:v>1.8013212313213511</c:v>
                </c:pt>
                <c:pt idx="15">
                  <c:v>1.9700042724481781</c:v>
                </c:pt>
                <c:pt idx="16">
                  <c:v>1.9864282755655216</c:v>
                </c:pt>
                <c:pt idx="17">
                  <c:v>1.8797731342463209</c:v>
                </c:pt>
                <c:pt idx="18">
                  <c:v>1.9010969714579495</c:v>
                </c:pt>
                <c:pt idx="19">
                  <c:v>1.9110950141769889</c:v>
                </c:pt>
                <c:pt idx="20">
                  <c:v>1.8257535097545796</c:v>
                </c:pt>
                <c:pt idx="21">
                  <c:v>1.8428654339209816</c:v>
                </c:pt>
                <c:pt idx="22">
                  <c:v>1.8686172675253854</c:v>
                </c:pt>
                <c:pt idx="23">
                  <c:v>1.8846443433911064</c:v>
                </c:pt>
                <c:pt idx="24">
                  <c:v>1.8198822982205431</c:v>
                </c:pt>
                <c:pt idx="25">
                  <c:v>1.7355694422958479</c:v>
                </c:pt>
                <c:pt idx="26">
                  <c:v>1.8827243620512357</c:v>
                </c:pt>
                <c:pt idx="27">
                  <c:v>1.6437599587857843</c:v>
                </c:pt>
                <c:pt idx="28">
                  <c:v>1.6946274160718255</c:v>
                </c:pt>
                <c:pt idx="29">
                  <c:v>1.802571871437153</c:v>
                </c:pt>
                <c:pt idx="30">
                  <c:v>1.7410305146744687</c:v>
                </c:pt>
                <c:pt idx="31">
                  <c:v>1.8149225296783644</c:v>
                </c:pt>
                <c:pt idx="32">
                  <c:v>1.8769020608377263</c:v>
                </c:pt>
                <c:pt idx="33">
                  <c:v>1.9150092242537831</c:v>
                </c:pt>
                <c:pt idx="34">
                  <c:v>1.8799947020437857</c:v>
                </c:pt>
                <c:pt idx="35">
                  <c:v>1.826402949773831</c:v>
                </c:pt>
                <c:pt idx="36">
                  <c:v>1.6652900307010388</c:v>
                </c:pt>
                <c:pt idx="37">
                  <c:v>1.7026052596683661</c:v>
                </c:pt>
                <c:pt idx="38">
                  <c:v>1.515168204129691</c:v>
                </c:pt>
                <c:pt idx="39">
                  <c:v>1.6715579704812189</c:v>
                </c:pt>
                <c:pt idx="40">
                  <c:v>1.5380908113271197</c:v>
                </c:pt>
                <c:pt idx="41">
                  <c:v>1.3771998933615359</c:v>
                </c:pt>
                <c:pt idx="42">
                  <c:v>1.334809402224657</c:v>
                </c:pt>
                <c:pt idx="43">
                  <c:v>1.2953894954423673</c:v>
                </c:pt>
                <c:pt idx="44">
                  <c:v>1.2097762119531508</c:v>
                </c:pt>
                <c:pt idx="45">
                  <c:v>1.0991754079071603</c:v>
                </c:pt>
                <c:pt idx="46">
                  <c:v>1.008259618120011</c:v>
                </c:pt>
                <c:pt idx="47">
                  <c:v>1.0490733901214799</c:v>
                </c:pt>
                <c:pt idx="48">
                  <c:v>1.0356205646223193</c:v>
                </c:pt>
                <c:pt idx="49">
                  <c:v>0.96368696468702719</c:v>
                </c:pt>
                <c:pt idx="50">
                  <c:v>0.96709698052643844</c:v>
                </c:pt>
                <c:pt idx="51">
                  <c:v>0.87342289707723619</c:v>
                </c:pt>
                <c:pt idx="52">
                  <c:v>0.85092135199840158</c:v>
                </c:pt>
                <c:pt idx="53">
                  <c:v>0.93383251707701564</c:v>
                </c:pt>
                <c:pt idx="54">
                  <c:v>1.0168219711923498</c:v>
                </c:pt>
                <c:pt idx="55">
                  <c:v>0.99441372209654322</c:v>
                </c:pt>
                <c:pt idx="56">
                  <c:v>1.0347110706164786</c:v>
                </c:pt>
                <c:pt idx="57">
                  <c:v>1.1083059941220608</c:v>
                </c:pt>
                <c:pt idx="58">
                  <c:v>1.1209685776401024</c:v>
                </c:pt>
                <c:pt idx="59">
                  <c:v>1.0385764266491293</c:v>
                </c:pt>
                <c:pt idx="60">
                  <c:v>1.2050039556435355</c:v>
                </c:pt>
                <c:pt idx="61">
                  <c:v>1.2694648364989902</c:v>
                </c:pt>
                <c:pt idx="62">
                  <c:v>1.2772784249910574</c:v>
                </c:pt>
                <c:pt idx="63">
                  <c:v>1.366127305367737</c:v>
                </c:pt>
                <c:pt idx="64">
                  <c:v>1.3728559053212575</c:v>
                </c:pt>
                <c:pt idx="65">
                  <c:v>1.3901027148843337</c:v>
                </c:pt>
                <c:pt idx="66">
                  <c:v>1.4052678518241546</c:v>
                </c:pt>
                <c:pt idx="67">
                  <c:v>1.4945548723723556</c:v>
                </c:pt>
                <c:pt idx="68">
                  <c:v>1.4911135093233829</c:v>
                </c:pt>
                <c:pt idx="69">
                  <c:v>1.4710243968389269</c:v>
                </c:pt>
                <c:pt idx="70">
                  <c:v>1.5135490773916294</c:v>
                </c:pt>
                <c:pt idx="71">
                  <c:v>1.5845601164328427</c:v>
                </c:pt>
                <c:pt idx="72">
                  <c:v>1.5743749300729748</c:v>
                </c:pt>
                <c:pt idx="73">
                  <c:v>1.558229557540769</c:v>
                </c:pt>
                <c:pt idx="74">
                  <c:v>1.6167913916246057</c:v>
                </c:pt>
                <c:pt idx="75">
                  <c:v>1.592323156478459</c:v>
                </c:pt>
                <c:pt idx="76">
                  <c:v>1.5724270659091433</c:v>
                </c:pt>
                <c:pt idx="77">
                  <c:v>1.6168132246560774</c:v>
                </c:pt>
                <c:pt idx="78">
                  <c:v>1.6328007211504181</c:v>
                </c:pt>
                <c:pt idx="79">
                  <c:v>1.4925273469335032</c:v>
                </c:pt>
                <c:pt idx="80">
                  <c:v>1.5127526787264589</c:v>
                </c:pt>
                <c:pt idx="81">
                  <c:v>1.497820678927253</c:v>
                </c:pt>
                <c:pt idx="82">
                  <c:v>1.4513402112873885</c:v>
                </c:pt>
                <c:pt idx="83">
                  <c:v>1.4942823530144755</c:v>
                </c:pt>
                <c:pt idx="84">
                  <c:v>1.3690296457468998</c:v>
                </c:pt>
                <c:pt idx="85">
                  <c:v>1.2667694764629589</c:v>
                </c:pt>
                <c:pt idx="86">
                  <c:v>1.3468371317720385</c:v>
                </c:pt>
                <c:pt idx="87">
                  <c:v>1.161565555055355</c:v>
                </c:pt>
                <c:pt idx="88">
                  <c:v>1.2226401280151622</c:v>
                </c:pt>
                <c:pt idx="89">
                  <c:v>1.134883270576692</c:v>
                </c:pt>
                <c:pt idx="90">
                  <c:v>1.0095190393643261</c:v>
                </c:pt>
                <c:pt idx="91">
                  <c:v>0.9980882859091933</c:v>
                </c:pt>
                <c:pt idx="92">
                  <c:v>0.96454250533604124</c:v>
                </c:pt>
                <c:pt idx="93">
                  <c:v>0.86101785651102603</c:v>
                </c:pt>
                <c:pt idx="94">
                  <c:v>0.92729609979591565</c:v>
                </c:pt>
                <c:pt idx="95">
                  <c:v>0.81019006365463664</c:v>
                </c:pt>
                <c:pt idx="96">
                  <c:v>0.84439054872200714</c:v>
                </c:pt>
                <c:pt idx="97">
                  <c:v>0.97555590423528127</c:v>
                </c:pt>
                <c:pt idx="98">
                  <c:v>0.80004398783153352</c:v>
                </c:pt>
                <c:pt idx="99">
                  <c:v>0.92952530067176298</c:v>
                </c:pt>
                <c:pt idx="100">
                  <c:v>0.7364882943996065</c:v>
                </c:pt>
                <c:pt idx="101">
                  <c:v>0.72466639119497245</c:v>
                </c:pt>
                <c:pt idx="102">
                  <c:v>0.70928477711000859</c:v>
                </c:pt>
                <c:pt idx="103">
                  <c:v>0.81618535894607547</c:v>
                </c:pt>
                <c:pt idx="104">
                  <c:v>0.77092539012793004</c:v>
                </c:pt>
                <c:pt idx="105">
                  <c:v>0.72989212425624839</c:v>
                </c:pt>
                <c:pt idx="106">
                  <c:v>0.7159260417907376</c:v>
                </c:pt>
                <c:pt idx="107">
                  <c:v>0.75894478614522143</c:v>
                </c:pt>
                <c:pt idx="108">
                  <c:v>0.91470278444172326</c:v>
                </c:pt>
                <c:pt idx="109">
                  <c:v>0.92086014569401353</c:v>
                </c:pt>
                <c:pt idx="110">
                  <c:v>0.9147125477563911</c:v>
                </c:pt>
                <c:pt idx="111">
                  <c:v>0.8631251168974341</c:v>
                </c:pt>
                <c:pt idx="112">
                  <c:v>1.0752395492418687</c:v>
                </c:pt>
                <c:pt idx="113">
                  <c:v>1.080766686880108</c:v>
                </c:pt>
                <c:pt idx="114">
                  <c:v>1.1239249403723228</c:v>
                </c:pt>
                <c:pt idx="115">
                  <c:v>1.0646493017939962</c:v>
                </c:pt>
                <c:pt idx="116">
                  <c:v>1.0937831920586838</c:v>
                </c:pt>
                <c:pt idx="117">
                  <c:v>1.2587260677912937</c:v>
                </c:pt>
                <c:pt idx="118">
                  <c:v>1.1955457482655696</c:v>
                </c:pt>
                <c:pt idx="119">
                  <c:v>1.1518443993804528</c:v>
                </c:pt>
                <c:pt idx="120">
                  <c:v>0.95907606625029729</c:v>
                </c:pt>
                <c:pt idx="121">
                  <c:v>0.89455278830423701</c:v>
                </c:pt>
                <c:pt idx="122">
                  <c:v>0.96804690076870425</c:v>
                </c:pt>
                <c:pt idx="123">
                  <c:v>0.8587861722966883</c:v>
                </c:pt>
                <c:pt idx="124">
                  <c:v>0.81088270076528079</c:v>
                </c:pt>
                <c:pt idx="125">
                  <c:v>0.79416042446722734</c:v>
                </c:pt>
                <c:pt idx="126">
                  <c:v>0.78963180842479552</c:v>
                </c:pt>
                <c:pt idx="127">
                  <c:v>0.77012063791441765</c:v>
                </c:pt>
                <c:pt idx="128">
                  <c:v>0.78821510605864287</c:v>
                </c:pt>
                <c:pt idx="129">
                  <c:v>0.77139171506555027</c:v>
                </c:pt>
                <c:pt idx="130">
                  <c:v>0.80615756136341865</c:v>
                </c:pt>
                <c:pt idx="131">
                  <c:v>0.88619291523615029</c:v>
                </c:pt>
                <c:pt idx="132">
                  <c:v>0.82439558252909162</c:v>
                </c:pt>
                <c:pt idx="133">
                  <c:v>0.83918906558817508</c:v>
                </c:pt>
                <c:pt idx="134">
                  <c:v>0.84624132776456307</c:v>
                </c:pt>
                <c:pt idx="135">
                  <c:v>1.1612768579435828</c:v>
                </c:pt>
                <c:pt idx="136">
                  <c:v>0.9666345249597974</c:v>
                </c:pt>
                <c:pt idx="137">
                  <c:v>1.0909383240718107</c:v>
                </c:pt>
                <c:pt idx="138">
                  <c:v>1.1174364727693842</c:v>
                </c:pt>
                <c:pt idx="139">
                  <c:v>1.1580010726454537</c:v>
                </c:pt>
                <c:pt idx="140">
                  <c:v>1.1709963720208716</c:v>
                </c:pt>
                <c:pt idx="141">
                  <c:v>0.88963852561185774</c:v>
                </c:pt>
                <c:pt idx="142">
                  <c:v>0.97750097344906361</c:v>
                </c:pt>
                <c:pt idx="143">
                  <c:v>0.92657294343838625</c:v>
                </c:pt>
                <c:pt idx="144">
                  <c:v>1.0149143564248897</c:v>
                </c:pt>
                <c:pt idx="145">
                  <c:v>1.0531473647161116</c:v>
                </c:pt>
                <c:pt idx="146">
                  <c:v>1.0606456060867187</c:v>
                </c:pt>
                <c:pt idx="147">
                  <c:v>0.8778815311841548</c:v>
                </c:pt>
                <c:pt idx="148">
                  <c:v>1.1400239787633604</c:v>
                </c:pt>
                <c:pt idx="149">
                  <c:v>1.0264440659162766</c:v>
                </c:pt>
                <c:pt idx="150">
                  <c:v>1.0268046334227954</c:v>
                </c:pt>
                <c:pt idx="151">
                  <c:v>0.97657589851842808</c:v>
                </c:pt>
                <c:pt idx="152">
                  <c:v>0.91211149356422716</c:v>
                </c:pt>
                <c:pt idx="153">
                  <c:v>1.1554606399157619</c:v>
                </c:pt>
                <c:pt idx="154">
                  <c:v>1.001118661286382</c:v>
                </c:pt>
                <c:pt idx="155">
                  <c:v>0.9697980801577355</c:v>
                </c:pt>
                <c:pt idx="156">
                  <c:v>0.97433648115459182</c:v>
                </c:pt>
                <c:pt idx="157">
                  <c:v>0.90655869655356103</c:v>
                </c:pt>
                <c:pt idx="158">
                  <c:v>0.83949423737006423</c:v>
                </c:pt>
                <c:pt idx="159">
                  <c:v>1.1714569246845441</c:v>
                </c:pt>
                <c:pt idx="160">
                  <c:v>0.93355790587401621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904320"/>
        <c:axId val="226910208"/>
      </c:lineChart>
      <c:dateAx>
        <c:axId val="226904320"/>
        <c:scaling>
          <c:orientation val="minMax"/>
        </c:scaling>
        <c:delete val="0"/>
        <c:axPos val="b"/>
        <c:numFmt formatCode="yyyy" sourceLinked="1"/>
        <c:majorTickMark val="out"/>
        <c:minorTickMark val="out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226910208"/>
        <c:crossesAt val="-1"/>
        <c:auto val="1"/>
        <c:lblOffset val="100"/>
        <c:baseTimeUnit val="months"/>
        <c:majorUnit val="2"/>
        <c:majorTimeUnit val="years"/>
        <c:minorUnit val="2"/>
        <c:minorTimeUnit val="years"/>
      </c:dateAx>
      <c:valAx>
        <c:axId val="226910208"/>
        <c:scaling>
          <c:orientation val="minMax"/>
          <c:max val="5"/>
          <c:min val="-1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1"/>
        <c:majorTickMark val="out"/>
        <c:minorTickMark val="none"/>
        <c:tickLblPos val="nextTo"/>
        <c:spPr>
          <a:noFill/>
          <a:ln w="31750">
            <a:noFill/>
          </a:ln>
        </c:spPr>
        <c:crossAx val="226904320"/>
        <c:crosses val="autoZero"/>
        <c:crossBetween val="midCat"/>
      </c:val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0.86073390964935903"/>
          <c:w val="1"/>
          <c:h val="6.6286990219642059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0"/>
          <c:order val="0"/>
          <c:tx>
            <c:strRef>
              <c:f>'UDL EMU rate'!$B$4</c:f>
              <c:strCache>
                <c:ptCount val="1"/>
                <c:pt idx="0">
                  <c:v> Forår 2019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'UDL EMU rate'!$A$5:$A$196</c:f>
              <c:numCache>
                <c:formatCode>m/d/yyyy</c:formatCode>
                <c:ptCount val="192"/>
                <c:pt idx="0" formatCode="yy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</c:numCache>
            </c:numRef>
          </c:cat>
          <c:val>
            <c:numRef>
              <c:f>'UDL EMU rate'!$B$5:$B$196</c:f>
              <c:numCache>
                <c:formatCode>0.0</c:formatCode>
                <c:ptCount val="192"/>
                <c:pt idx="0">
                  <c:v>2.25</c:v>
                </c:pt>
                <c:pt idx="1">
                  <c:v>2.25</c:v>
                </c:pt>
                <c:pt idx="2">
                  <c:v>2.4456519999999999</c:v>
                </c:pt>
                <c:pt idx="3">
                  <c:v>2.5</c:v>
                </c:pt>
                <c:pt idx="4">
                  <c:v>2.5</c:v>
                </c:pt>
                <c:pt idx="5">
                  <c:v>2.6363639999999999</c:v>
                </c:pt>
                <c:pt idx="6">
                  <c:v>2.75</c:v>
                </c:pt>
                <c:pt idx="7">
                  <c:v>2.9347829999999999</c:v>
                </c:pt>
                <c:pt idx="8">
                  <c:v>3</c:v>
                </c:pt>
                <c:pt idx="9">
                  <c:v>3.1704549999999996</c:v>
                </c:pt>
                <c:pt idx="10">
                  <c:v>3.25</c:v>
                </c:pt>
                <c:pt idx="11">
                  <c:v>3.4047619999999998</c:v>
                </c:pt>
                <c:pt idx="12">
                  <c:v>3.5000000000000004</c:v>
                </c:pt>
                <c:pt idx="13">
                  <c:v>3.5000000000000004</c:v>
                </c:pt>
                <c:pt idx="14">
                  <c:v>3.6477269999999997</c:v>
                </c:pt>
                <c:pt idx="15">
                  <c:v>3.75</c:v>
                </c:pt>
                <c:pt idx="16">
                  <c:v>3.75</c:v>
                </c:pt>
                <c:pt idx="17">
                  <c:v>3.9047619999999998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4.1847830000000004</c:v>
                </c:pt>
                <c:pt idx="31">
                  <c:v>4.25</c:v>
                </c:pt>
                <c:pt idx="32">
                  <c:v>4.25</c:v>
                </c:pt>
                <c:pt idx="33">
                  <c:v>3.9673910000000001</c:v>
                </c:pt>
                <c:pt idx="34">
                  <c:v>3.4249999999999994</c:v>
                </c:pt>
                <c:pt idx="35">
                  <c:v>2.7282609999999998</c:v>
                </c:pt>
                <c:pt idx="36">
                  <c:v>2.3181820000000002</c:v>
                </c:pt>
                <c:pt idx="37">
                  <c:v>2</c:v>
                </c:pt>
                <c:pt idx="38">
                  <c:v>1.6590910000000001</c:v>
                </c:pt>
                <c:pt idx="39">
                  <c:v>1.306818</c:v>
                </c:pt>
                <c:pt idx="40">
                  <c:v>1.0952379999999999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1.1547620000000001</c:v>
                </c:pt>
                <c:pt idx="64">
                  <c:v>1.25</c:v>
                </c:pt>
                <c:pt idx="65">
                  <c:v>1.25</c:v>
                </c:pt>
                <c:pt idx="66">
                  <c:v>1.4047620000000001</c:v>
                </c:pt>
                <c:pt idx="67">
                  <c:v>1.5</c:v>
                </c:pt>
                <c:pt idx="68">
                  <c:v>1.5</c:v>
                </c:pt>
                <c:pt idx="69">
                  <c:v>1.5</c:v>
                </c:pt>
                <c:pt idx="70">
                  <c:v>1.318182</c:v>
                </c:pt>
                <c:pt idx="71">
                  <c:v>1.1022730000000001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0.8295454000000001</c:v>
                </c:pt>
                <c:pt idx="79">
                  <c:v>0.75</c:v>
                </c:pt>
                <c:pt idx="80">
                  <c:v>0.75</c:v>
                </c:pt>
                <c:pt idx="81">
                  <c:v>0.75</c:v>
                </c:pt>
                <c:pt idx="82">
                  <c:v>0.75</c:v>
                </c:pt>
                <c:pt idx="83">
                  <c:v>0.75</c:v>
                </c:pt>
                <c:pt idx="84">
                  <c:v>0.75</c:v>
                </c:pt>
                <c:pt idx="85">
                  <c:v>0.75</c:v>
                </c:pt>
                <c:pt idx="86">
                  <c:v>0.75</c:v>
                </c:pt>
                <c:pt idx="87">
                  <c:v>0.75</c:v>
                </c:pt>
                <c:pt idx="88">
                  <c:v>0.55434779999999995</c:v>
                </c:pt>
                <c:pt idx="89">
                  <c:v>0.5</c:v>
                </c:pt>
                <c:pt idx="90">
                  <c:v>0.5</c:v>
                </c:pt>
                <c:pt idx="91">
                  <c:v>0.5</c:v>
                </c:pt>
                <c:pt idx="92">
                  <c:v>0.5</c:v>
                </c:pt>
                <c:pt idx="93">
                  <c:v>0.5</c:v>
                </c:pt>
                <c:pt idx="94">
                  <c:v>0.34523809999999999</c:v>
                </c:pt>
                <c:pt idx="95">
                  <c:v>0.25</c:v>
                </c:pt>
                <c:pt idx="96">
                  <c:v>0.25</c:v>
                </c:pt>
                <c:pt idx="97">
                  <c:v>0.25</c:v>
                </c:pt>
                <c:pt idx="98">
                  <c:v>0.25</c:v>
                </c:pt>
                <c:pt idx="99">
                  <c:v>0.25</c:v>
                </c:pt>
                <c:pt idx="100">
                  <c:v>0.25</c:v>
                </c:pt>
                <c:pt idx="101">
                  <c:v>0.1833333</c:v>
                </c:pt>
                <c:pt idx="102">
                  <c:v>0.15</c:v>
                </c:pt>
                <c:pt idx="103">
                  <c:v>0.15</c:v>
                </c:pt>
                <c:pt idx="104">
                  <c:v>8.1818180000000004E-2</c:v>
                </c:pt>
                <c:pt idx="105">
                  <c:v>0.05</c:v>
                </c:pt>
                <c:pt idx="106">
                  <c:v>0.05</c:v>
                </c:pt>
                <c:pt idx="107">
                  <c:v>0.05</c:v>
                </c:pt>
                <c:pt idx="108">
                  <c:v>0.05</c:v>
                </c:pt>
                <c:pt idx="109">
                  <c:v>0.05</c:v>
                </c:pt>
                <c:pt idx="110">
                  <c:v>0.05</c:v>
                </c:pt>
                <c:pt idx="111">
                  <c:v>0.05</c:v>
                </c:pt>
                <c:pt idx="112">
                  <c:v>0.05</c:v>
                </c:pt>
                <c:pt idx="113">
                  <c:v>0.05</c:v>
                </c:pt>
                <c:pt idx="114">
                  <c:v>0.05</c:v>
                </c:pt>
                <c:pt idx="115">
                  <c:v>0.05</c:v>
                </c:pt>
                <c:pt idx="116">
                  <c:v>0.05</c:v>
                </c:pt>
                <c:pt idx="117">
                  <c:v>0.05</c:v>
                </c:pt>
                <c:pt idx="118">
                  <c:v>0.05</c:v>
                </c:pt>
                <c:pt idx="119">
                  <c:v>0.05</c:v>
                </c:pt>
                <c:pt idx="120">
                  <c:v>0.05</c:v>
                </c:pt>
                <c:pt idx="121">
                  <c:v>0.05</c:v>
                </c:pt>
                <c:pt idx="122">
                  <c:v>2.391304E-2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0.25</c:v>
                </c:pt>
                <c:pt idx="179">
                  <c:v>0.25</c:v>
                </c:pt>
                <c:pt idx="180">
                  <c:v>0.25</c:v>
                </c:pt>
                <c:pt idx="181">
                  <c:v>0.25</c:v>
                </c:pt>
                <c:pt idx="182">
                  <c:v>0.25</c:v>
                </c:pt>
                <c:pt idx="183">
                  <c:v>0.25</c:v>
                </c:pt>
                <c:pt idx="184">
                  <c:v>0.5</c:v>
                </c:pt>
                <c:pt idx="185">
                  <c:v>0.5</c:v>
                </c:pt>
                <c:pt idx="186">
                  <c:v>0.5</c:v>
                </c:pt>
                <c:pt idx="187">
                  <c:v>0.5</c:v>
                </c:pt>
                <c:pt idx="188">
                  <c:v>0.5</c:v>
                </c:pt>
                <c:pt idx="189">
                  <c:v>0.5</c:v>
                </c:pt>
                <c:pt idx="190">
                  <c:v>0.75</c:v>
                </c:pt>
                <c:pt idx="191">
                  <c:v>0.75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'UDL EMU rate'!$C$4</c:f>
              <c:strCache>
                <c:ptCount val="1"/>
                <c:pt idx="0">
                  <c:v> Efterår 2018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'UDL EMU rate'!$A$5:$A$196</c:f>
              <c:numCache>
                <c:formatCode>m/d/yyyy</c:formatCode>
                <c:ptCount val="192"/>
                <c:pt idx="0" formatCode="yy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</c:numCache>
            </c:numRef>
          </c:cat>
          <c:val>
            <c:numRef>
              <c:f>'UDL EMU rate'!$C$5:$C$196</c:f>
              <c:numCache>
                <c:formatCode>0.0</c:formatCode>
                <c:ptCount val="192"/>
                <c:pt idx="0">
                  <c:v>2.25</c:v>
                </c:pt>
                <c:pt idx="1">
                  <c:v>2.25</c:v>
                </c:pt>
                <c:pt idx="2">
                  <c:v>2.4456519999999999</c:v>
                </c:pt>
                <c:pt idx="3">
                  <c:v>2.5</c:v>
                </c:pt>
                <c:pt idx="4">
                  <c:v>2.5</c:v>
                </c:pt>
                <c:pt idx="5">
                  <c:v>2.6363639999999999</c:v>
                </c:pt>
                <c:pt idx="6">
                  <c:v>2.75</c:v>
                </c:pt>
                <c:pt idx="7">
                  <c:v>2.9347829999999999</c:v>
                </c:pt>
                <c:pt idx="8">
                  <c:v>3</c:v>
                </c:pt>
                <c:pt idx="9">
                  <c:v>3.1704549999999996</c:v>
                </c:pt>
                <c:pt idx="10">
                  <c:v>3.25</c:v>
                </c:pt>
                <c:pt idx="11">
                  <c:v>3.4047619999999998</c:v>
                </c:pt>
                <c:pt idx="12">
                  <c:v>3.5000000000000004</c:v>
                </c:pt>
                <c:pt idx="13">
                  <c:v>3.5000000000000004</c:v>
                </c:pt>
                <c:pt idx="14">
                  <c:v>3.6477269999999997</c:v>
                </c:pt>
                <c:pt idx="15">
                  <c:v>3.75</c:v>
                </c:pt>
                <c:pt idx="16">
                  <c:v>3.75</c:v>
                </c:pt>
                <c:pt idx="17">
                  <c:v>3.9047619999999998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4.1847830000000004</c:v>
                </c:pt>
                <c:pt idx="31">
                  <c:v>4.25</c:v>
                </c:pt>
                <c:pt idx="32">
                  <c:v>4.25</c:v>
                </c:pt>
                <c:pt idx="33">
                  <c:v>3.9673910000000001</c:v>
                </c:pt>
                <c:pt idx="34">
                  <c:v>3.4249999999999994</c:v>
                </c:pt>
                <c:pt idx="35">
                  <c:v>2.7282609999999998</c:v>
                </c:pt>
                <c:pt idx="36">
                  <c:v>2.3181820000000002</c:v>
                </c:pt>
                <c:pt idx="37">
                  <c:v>2</c:v>
                </c:pt>
                <c:pt idx="38">
                  <c:v>1.6590910000000001</c:v>
                </c:pt>
                <c:pt idx="39">
                  <c:v>1.306818</c:v>
                </c:pt>
                <c:pt idx="40">
                  <c:v>1.0952379999999999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1.1547620000000001</c:v>
                </c:pt>
                <c:pt idx="64">
                  <c:v>1.25</c:v>
                </c:pt>
                <c:pt idx="65">
                  <c:v>1.25</c:v>
                </c:pt>
                <c:pt idx="66">
                  <c:v>1.4047620000000001</c:v>
                </c:pt>
                <c:pt idx="67">
                  <c:v>1.5</c:v>
                </c:pt>
                <c:pt idx="68">
                  <c:v>1.5</c:v>
                </c:pt>
                <c:pt idx="69">
                  <c:v>1.5</c:v>
                </c:pt>
                <c:pt idx="70">
                  <c:v>1.318182</c:v>
                </c:pt>
                <c:pt idx="71">
                  <c:v>1.1022730000000001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0.8295454000000001</c:v>
                </c:pt>
                <c:pt idx="79">
                  <c:v>0.75</c:v>
                </c:pt>
                <c:pt idx="80">
                  <c:v>0.75</c:v>
                </c:pt>
                <c:pt idx="81">
                  <c:v>0.75</c:v>
                </c:pt>
                <c:pt idx="82">
                  <c:v>0.75</c:v>
                </c:pt>
                <c:pt idx="83">
                  <c:v>0.75</c:v>
                </c:pt>
                <c:pt idx="84">
                  <c:v>0.75</c:v>
                </c:pt>
                <c:pt idx="85">
                  <c:v>0.75</c:v>
                </c:pt>
                <c:pt idx="86">
                  <c:v>0.75</c:v>
                </c:pt>
                <c:pt idx="87">
                  <c:v>0.75</c:v>
                </c:pt>
                <c:pt idx="88">
                  <c:v>0.55434779999999995</c:v>
                </c:pt>
                <c:pt idx="89">
                  <c:v>0.5</c:v>
                </c:pt>
                <c:pt idx="90">
                  <c:v>0.5</c:v>
                </c:pt>
                <c:pt idx="91">
                  <c:v>0.5</c:v>
                </c:pt>
                <c:pt idx="92">
                  <c:v>0.5</c:v>
                </c:pt>
                <c:pt idx="93">
                  <c:v>0.5</c:v>
                </c:pt>
                <c:pt idx="94">
                  <c:v>0.34523809999999999</c:v>
                </c:pt>
                <c:pt idx="95">
                  <c:v>0.25</c:v>
                </c:pt>
                <c:pt idx="96">
                  <c:v>0.25</c:v>
                </c:pt>
                <c:pt idx="97">
                  <c:v>0.25</c:v>
                </c:pt>
                <c:pt idx="98">
                  <c:v>0.25</c:v>
                </c:pt>
                <c:pt idx="99">
                  <c:v>0.25</c:v>
                </c:pt>
                <c:pt idx="100">
                  <c:v>0.25</c:v>
                </c:pt>
                <c:pt idx="101">
                  <c:v>0.1833333</c:v>
                </c:pt>
                <c:pt idx="102">
                  <c:v>0.15</c:v>
                </c:pt>
                <c:pt idx="103">
                  <c:v>0.15</c:v>
                </c:pt>
                <c:pt idx="104">
                  <c:v>8.1818180000000004E-2</c:v>
                </c:pt>
                <c:pt idx="105">
                  <c:v>0.05</c:v>
                </c:pt>
                <c:pt idx="106">
                  <c:v>0.05</c:v>
                </c:pt>
                <c:pt idx="107">
                  <c:v>0.05</c:v>
                </c:pt>
                <c:pt idx="108">
                  <c:v>0.05</c:v>
                </c:pt>
                <c:pt idx="109">
                  <c:v>0.05</c:v>
                </c:pt>
                <c:pt idx="110">
                  <c:v>0.05</c:v>
                </c:pt>
                <c:pt idx="111">
                  <c:v>0.05</c:v>
                </c:pt>
                <c:pt idx="112">
                  <c:v>0.05</c:v>
                </c:pt>
                <c:pt idx="113">
                  <c:v>0.05</c:v>
                </c:pt>
                <c:pt idx="114">
                  <c:v>0.05</c:v>
                </c:pt>
                <c:pt idx="115">
                  <c:v>0.05</c:v>
                </c:pt>
                <c:pt idx="116">
                  <c:v>0.05</c:v>
                </c:pt>
                <c:pt idx="117">
                  <c:v>0.05</c:v>
                </c:pt>
                <c:pt idx="118">
                  <c:v>0.05</c:v>
                </c:pt>
                <c:pt idx="119">
                  <c:v>0.05</c:v>
                </c:pt>
                <c:pt idx="120">
                  <c:v>0.05</c:v>
                </c:pt>
                <c:pt idx="121">
                  <c:v>0.05</c:v>
                </c:pt>
                <c:pt idx="122">
                  <c:v>2.391304E-2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0.25</c:v>
                </c:pt>
                <c:pt idx="165">
                  <c:v>0.25</c:v>
                </c:pt>
                <c:pt idx="166">
                  <c:v>0.25</c:v>
                </c:pt>
                <c:pt idx="167">
                  <c:v>0.25</c:v>
                </c:pt>
                <c:pt idx="168">
                  <c:v>0.25</c:v>
                </c:pt>
                <c:pt idx="169">
                  <c:v>0.25</c:v>
                </c:pt>
                <c:pt idx="170">
                  <c:v>0.5</c:v>
                </c:pt>
                <c:pt idx="171">
                  <c:v>0.5</c:v>
                </c:pt>
                <c:pt idx="172">
                  <c:v>0.5</c:v>
                </c:pt>
                <c:pt idx="173">
                  <c:v>0.75</c:v>
                </c:pt>
                <c:pt idx="174">
                  <c:v>0.75</c:v>
                </c:pt>
                <c:pt idx="175">
                  <c:v>0.75</c:v>
                </c:pt>
                <c:pt idx="176">
                  <c:v>0.75</c:v>
                </c:pt>
                <c:pt idx="177">
                  <c:v>0.75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'UDL EMU rate'!$D$4</c:f>
              <c:strCache>
                <c:ptCount val="1"/>
                <c:pt idx="0">
                  <c:v> Forår 2017</c:v>
                </c:pt>
              </c:strCache>
            </c:strRef>
          </c:tx>
          <c:spPr>
            <a:ln w="6985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'UDL EMU rate'!$A$5:$A$196</c:f>
              <c:numCache>
                <c:formatCode>m/d/yyyy</c:formatCode>
                <c:ptCount val="192"/>
                <c:pt idx="0" formatCode="yy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</c:numCache>
            </c:numRef>
          </c:cat>
          <c:val>
            <c:numRef>
              <c:f>'UDL EMU rate'!$D$5:$D$196</c:f>
              <c:numCache>
                <c:formatCode>0.0</c:formatCode>
                <c:ptCount val="192"/>
                <c:pt idx="0">
                  <c:v>2.25</c:v>
                </c:pt>
                <c:pt idx="1">
                  <c:v>2.25</c:v>
                </c:pt>
                <c:pt idx="2">
                  <c:v>2.4456519999999999</c:v>
                </c:pt>
                <c:pt idx="3">
                  <c:v>2.5</c:v>
                </c:pt>
                <c:pt idx="4">
                  <c:v>2.5</c:v>
                </c:pt>
                <c:pt idx="5">
                  <c:v>2.6363639999999999</c:v>
                </c:pt>
                <c:pt idx="6">
                  <c:v>2.75</c:v>
                </c:pt>
                <c:pt idx="7">
                  <c:v>2.9347829999999999</c:v>
                </c:pt>
                <c:pt idx="8">
                  <c:v>3</c:v>
                </c:pt>
                <c:pt idx="9">
                  <c:v>3.1704549999999996</c:v>
                </c:pt>
                <c:pt idx="10">
                  <c:v>3.25</c:v>
                </c:pt>
                <c:pt idx="11">
                  <c:v>3.4047619999999998</c:v>
                </c:pt>
                <c:pt idx="12">
                  <c:v>3.5000000000000004</c:v>
                </c:pt>
                <c:pt idx="13">
                  <c:v>3.5000000000000004</c:v>
                </c:pt>
                <c:pt idx="14">
                  <c:v>3.6477269999999997</c:v>
                </c:pt>
                <c:pt idx="15">
                  <c:v>3.75</c:v>
                </c:pt>
                <c:pt idx="16">
                  <c:v>3.75</c:v>
                </c:pt>
                <c:pt idx="17">
                  <c:v>3.9047619999999998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4.1847830000000004</c:v>
                </c:pt>
                <c:pt idx="31">
                  <c:v>4.25</c:v>
                </c:pt>
                <c:pt idx="32">
                  <c:v>4.25</c:v>
                </c:pt>
                <c:pt idx="33">
                  <c:v>3.9673910000000001</c:v>
                </c:pt>
                <c:pt idx="34">
                  <c:v>3.4249999999999994</c:v>
                </c:pt>
                <c:pt idx="35">
                  <c:v>2.7282609999999998</c:v>
                </c:pt>
                <c:pt idx="36">
                  <c:v>2.3181820000000002</c:v>
                </c:pt>
                <c:pt idx="37">
                  <c:v>2</c:v>
                </c:pt>
                <c:pt idx="38">
                  <c:v>1.6590910000000001</c:v>
                </c:pt>
                <c:pt idx="39">
                  <c:v>1.306818</c:v>
                </c:pt>
                <c:pt idx="40">
                  <c:v>1.0952379999999999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1.1547620000000001</c:v>
                </c:pt>
                <c:pt idx="64">
                  <c:v>1.25</c:v>
                </c:pt>
                <c:pt idx="65">
                  <c:v>1.25</c:v>
                </c:pt>
                <c:pt idx="66">
                  <c:v>1.4047620000000001</c:v>
                </c:pt>
                <c:pt idx="67">
                  <c:v>1.5</c:v>
                </c:pt>
                <c:pt idx="68">
                  <c:v>1.5</c:v>
                </c:pt>
                <c:pt idx="69">
                  <c:v>1.5</c:v>
                </c:pt>
                <c:pt idx="70">
                  <c:v>1.318182</c:v>
                </c:pt>
                <c:pt idx="71">
                  <c:v>1.1022730000000001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0.8295454000000001</c:v>
                </c:pt>
                <c:pt idx="79">
                  <c:v>0.75</c:v>
                </c:pt>
                <c:pt idx="80">
                  <c:v>0.75</c:v>
                </c:pt>
                <c:pt idx="81">
                  <c:v>0.75</c:v>
                </c:pt>
                <c:pt idx="82">
                  <c:v>0.75</c:v>
                </c:pt>
                <c:pt idx="83">
                  <c:v>0.75</c:v>
                </c:pt>
                <c:pt idx="84">
                  <c:v>0.75</c:v>
                </c:pt>
                <c:pt idx="85">
                  <c:v>0.75</c:v>
                </c:pt>
                <c:pt idx="86">
                  <c:v>0.75</c:v>
                </c:pt>
                <c:pt idx="87">
                  <c:v>0.75</c:v>
                </c:pt>
                <c:pt idx="88">
                  <c:v>0.55434779999999995</c:v>
                </c:pt>
                <c:pt idx="89">
                  <c:v>0.5</c:v>
                </c:pt>
                <c:pt idx="90">
                  <c:v>0.5</c:v>
                </c:pt>
                <c:pt idx="91">
                  <c:v>0.5</c:v>
                </c:pt>
                <c:pt idx="92">
                  <c:v>0.5</c:v>
                </c:pt>
                <c:pt idx="93">
                  <c:v>0.5</c:v>
                </c:pt>
                <c:pt idx="94">
                  <c:v>0.34523809999999999</c:v>
                </c:pt>
                <c:pt idx="95">
                  <c:v>0.25</c:v>
                </c:pt>
                <c:pt idx="96">
                  <c:v>0.25</c:v>
                </c:pt>
                <c:pt idx="97">
                  <c:v>0.25</c:v>
                </c:pt>
                <c:pt idx="98">
                  <c:v>0.25</c:v>
                </c:pt>
                <c:pt idx="99">
                  <c:v>0.25</c:v>
                </c:pt>
                <c:pt idx="100">
                  <c:v>0.25</c:v>
                </c:pt>
                <c:pt idx="101">
                  <c:v>0.1833333</c:v>
                </c:pt>
                <c:pt idx="102">
                  <c:v>0.15</c:v>
                </c:pt>
                <c:pt idx="103">
                  <c:v>0.15</c:v>
                </c:pt>
                <c:pt idx="104">
                  <c:v>8.1818180000000004E-2</c:v>
                </c:pt>
                <c:pt idx="105">
                  <c:v>0.05</c:v>
                </c:pt>
                <c:pt idx="106">
                  <c:v>0.05</c:v>
                </c:pt>
                <c:pt idx="107">
                  <c:v>0.05</c:v>
                </c:pt>
                <c:pt idx="108">
                  <c:v>0.05</c:v>
                </c:pt>
                <c:pt idx="109">
                  <c:v>0.05</c:v>
                </c:pt>
                <c:pt idx="110">
                  <c:v>0.05</c:v>
                </c:pt>
                <c:pt idx="111">
                  <c:v>0.05</c:v>
                </c:pt>
                <c:pt idx="112">
                  <c:v>0.05</c:v>
                </c:pt>
                <c:pt idx="113">
                  <c:v>0.05</c:v>
                </c:pt>
                <c:pt idx="114">
                  <c:v>0.05</c:v>
                </c:pt>
                <c:pt idx="115">
                  <c:v>0.05</c:v>
                </c:pt>
                <c:pt idx="116">
                  <c:v>0.05</c:v>
                </c:pt>
                <c:pt idx="117">
                  <c:v>0.05</c:v>
                </c:pt>
                <c:pt idx="118">
                  <c:v>0.05</c:v>
                </c:pt>
                <c:pt idx="119">
                  <c:v>0.05</c:v>
                </c:pt>
                <c:pt idx="120">
                  <c:v>0.05</c:v>
                </c:pt>
                <c:pt idx="121">
                  <c:v>0.05</c:v>
                </c:pt>
                <c:pt idx="122">
                  <c:v>2.391304E-2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0.15</c:v>
                </c:pt>
                <c:pt idx="147">
                  <c:v>0.15</c:v>
                </c:pt>
                <c:pt idx="148">
                  <c:v>0.15</c:v>
                </c:pt>
                <c:pt idx="149">
                  <c:v>0.35</c:v>
                </c:pt>
                <c:pt idx="150">
                  <c:v>0.35</c:v>
                </c:pt>
                <c:pt idx="151">
                  <c:v>0.35</c:v>
                </c:pt>
                <c:pt idx="152">
                  <c:v>0.35</c:v>
                </c:pt>
                <c:pt idx="153">
                  <c:v>0.5</c:v>
                </c:pt>
                <c:pt idx="154">
                  <c:v>0.5</c:v>
                </c:pt>
                <c:pt idx="155">
                  <c:v>0.5</c:v>
                </c:pt>
                <c:pt idx="156">
                  <c:v>0.5</c:v>
                </c:pt>
                <c:pt idx="157">
                  <c:v>0.5</c:v>
                </c:pt>
                <c:pt idx="158">
                  <c:v>0.7</c:v>
                </c:pt>
                <c:pt idx="159">
                  <c:v>0.7</c:v>
                </c:pt>
                <c:pt idx="160">
                  <c:v>0.7</c:v>
                </c:pt>
                <c:pt idx="161">
                  <c:v>0.7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'UDL EMU rate'!$E$4</c:f>
              <c:strCache>
                <c:ptCount val="1"/>
                <c:pt idx="0">
                  <c:v> Forår 2015</c:v>
                </c:pt>
              </c:strCache>
            </c:strRef>
          </c:tx>
          <c:spPr>
            <a:ln w="69850">
              <a:solidFill>
                <a:srgbClr val="D35462"/>
              </a:solidFill>
            </a:ln>
          </c:spPr>
          <c:marker>
            <c:symbol val="none"/>
          </c:marker>
          <c:cat>
            <c:numRef>
              <c:f>'UDL EMU rate'!$A$5:$A$196</c:f>
              <c:numCache>
                <c:formatCode>m/d/yyyy</c:formatCode>
                <c:ptCount val="192"/>
                <c:pt idx="0" formatCode="yy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</c:numCache>
            </c:numRef>
          </c:cat>
          <c:val>
            <c:numRef>
              <c:f>'UDL EMU rate'!$E$5:$E$196</c:f>
              <c:numCache>
                <c:formatCode>0.0</c:formatCode>
                <c:ptCount val="192"/>
                <c:pt idx="111">
                  <c:v>0.05</c:v>
                </c:pt>
                <c:pt idx="112">
                  <c:v>0.05</c:v>
                </c:pt>
                <c:pt idx="113">
                  <c:v>0.05</c:v>
                </c:pt>
                <c:pt idx="114">
                  <c:v>0.05</c:v>
                </c:pt>
                <c:pt idx="115">
                  <c:v>0.05</c:v>
                </c:pt>
                <c:pt idx="116">
                  <c:v>0.05</c:v>
                </c:pt>
                <c:pt idx="117">
                  <c:v>0.1</c:v>
                </c:pt>
                <c:pt idx="118">
                  <c:v>0.1</c:v>
                </c:pt>
                <c:pt idx="119">
                  <c:v>0.1</c:v>
                </c:pt>
                <c:pt idx="120">
                  <c:v>0.1</c:v>
                </c:pt>
                <c:pt idx="121">
                  <c:v>0.1</c:v>
                </c:pt>
                <c:pt idx="122">
                  <c:v>0.1</c:v>
                </c:pt>
                <c:pt idx="123">
                  <c:v>0.15</c:v>
                </c:pt>
                <c:pt idx="124">
                  <c:v>0.15</c:v>
                </c:pt>
                <c:pt idx="125">
                  <c:v>0.15</c:v>
                </c:pt>
                <c:pt idx="126">
                  <c:v>0.15</c:v>
                </c:pt>
                <c:pt idx="127">
                  <c:v>0.15</c:v>
                </c:pt>
                <c:pt idx="128">
                  <c:v>0.15</c:v>
                </c:pt>
                <c:pt idx="129">
                  <c:v>0.32500000000000001</c:v>
                </c:pt>
                <c:pt idx="130">
                  <c:v>0.32500000000000001</c:v>
                </c:pt>
                <c:pt idx="131">
                  <c:v>0.32500000000000001</c:v>
                </c:pt>
                <c:pt idx="132">
                  <c:v>0.32500000000000001</c:v>
                </c:pt>
                <c:pt idx="133">
                  <c:v>0.32500000000000001</c:v>
                </c:pt>
                <c:pt idx="134">
                  <c:v>0.32500000000000001</c:v>
                </c:pt>
                <c:pt idx="135">
                  <c:v>0.5</c:v>
                </c:pt>
                <c:pt idx="136">
                  <c:v>0.5</c:v>
                </c:pt>
                <c:pt idx="137">
                  <c:v>0.5</c:v>
                </c:pt>
                <c:pt idx="138">
                  <c:v>0.5</c:v>
                </c:pt>
                <c:pt idx="139">
                  <c:v>0.5</c:v>
                </c:pt>
                <c:pt idx="140">
                  <c:v>0.5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'UDL EMU rate'!$F$4</c:f>
              <c:strCache>
                <c:ptCount val="1"/>
                <c:pt idx="0">
                  <c:v> Forår 2013</c:v>
                </c:pt>
              </c:strCache>
            </c:strRef>
          </c:tx>
          <c:spPr>
            <a:ln w="69850">
              <a:solidFill>
                <a:srgbClr val="D0CD8D"/>
              </a:solidFill>
            </a:ln>
          </c:spPr>
          <c:marker>
            <c:symbol val="none"/>
          </c:marker>
          <c:cat>
            <c:numRef>
              <c:f>'UDL EMU rate'!$A$5:$A$196</c:f>
              <c:numCache>
                <c:formatCode>m/d/yyyy</c:formatCode>
                <c:ptCount val="192"/>
                <c:pt idx="0" formatCode="yy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</c:numCache>
            </c:numRef>
          </c:cat>
          <c:val>
            <c:numRef>
              <c:f>'UDL EMU rate'!$F$5:$F$196</c:f>
              <c:numCache>
                <c:formatCode>0.0</c:formatCode>
                <c:ptCount val="192"/>
                <c:pt idx="88">
                  <c:v>0.57999999999999996</c:v>
                </c:pt>
                <c:pt idx="89">
                  <c:v>0.57999999999999996</c:v>
                </c:pt>
                <c:pt idx="90">
                  <c:v>0.57999999999999996</c:v>
                </c:pt>
                <c:pt idx="91">
                  <c:v>0.57999999999999996</c:v>
                </c:pt>
                <c:pt idx="92">
                  <c:v>0.57999999999999996</c:v>
                </c:pt>
                <c:pt idx="93">
                  <c:v>0.91500000000000004</c:v>
                </c:pt>
                <c:pt idx="94">
                  <c:v>0.91500000000000004</c:v>
                </c:pt>
                <c:pt idx="95">
                  <c:v>0.91500000000000004</c:v>
                </c:pt>
                <c:pt idx="96">
                  <c:v>0.91500000000000004</c:v>
                </c:pt>
                <c:pt idx="97">
                  <c:v>0.91500000000000004</c:v>
                </c:pt>
                <c:pt idx="98">
                  <c:v>0.91500000000000004</c:v>
                </c:pt>
                <c:pt idx="99">
                  <c:v>1.25</c:v>
                </c:pt>
                <c:pt idx="100">
                  <c:v>1.25</c:v>
                </c:pt>
                <c:pt idx="101">
                  <c:v>1.25</c:v>
                </c:pt>
                <c:pt idx="102">
                  <c:v>1.25</c:v>
                </c:pt>
                <c:pt idx="103">
                  <c:v>1.25</c:v>
                </c:pt>
                <c:pt idx="104">
                  <c:v>1.25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'UDL EMU rate'!$B$4</c:f>
              <c:strCache>
                <c:ptCount val="1"/>
                <c:pt idx="0">
                  <c:v> Forår 2019</c:v>
                </c:pt>
              </c:strCache>
            </c:strRef>
          </c:tx>
          <c:spPr>
            <a:ln w="63500">
              <a:solidFill>
                <a:srgbClr val="C72336"/>
              </a:solidFill>
            </a:ln>
          </c:spPr>
          <c:marker>
            <c:symbol val="none"/>
          </c:marker>
          <c:cat>
            <c:numRef>
              <c:f>'UDL EMU rate'!$A$5:$A$196</c:f>
              <c:numCache>
                <c:formatCode>m/d/yyyy</c:formatCode>
                <c:ptCount val="192"/>
                <c:pt idx="0" formatCode="yy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</c:numCache>
            </c:numRef>
          </c:cat>
          <c:val>
            <c:numRef>
              <c:f>'UDL EMU rate'!$B$5:$B$196</c:f>
              <c:numCache>
                <c:formatCode>0.0</c:formatCode>
                <c:ptCount val="192"/>
                <c:pt idx="0">
                  <c:v>2.25</c:v>
                </c:pt>
                <c:pt idx="1">
                  <c:v>2.25</c:v>
                </c:pt>
                <c:pt idx="2">
                  <c:v>2.4456519999999999</c:v>
                </c:pt>
                <c:pt idx="3">
                  <c:v>2.5</c:v>
                </c:pt>
                <c:pt idx="4">
                  <c:v>2.5</c:v>
                </c:pt>
                <c:pt idx="5">
                  <c:v>2.6363639999999999</c:v>
                </c:pt>
                <c:pt idx="6">
                  <c:v>2.75</c:v>
                </c:pt>
                <c:pt idx="7">
                  <c:v>2.9347829999999999</c:v>
                </c:pt>
                <c:pt idx="8">
                  <c:v>3</c:v>
                </c:pt>
                <c:pt idx="9">
                  <c:v>3.1704549999999996</c:v>
                </c:pt>
                <c:pt idx="10">
                  <c:v>3.25</c:v>
                </c:pt>
                <c:pt idx="11">
                  <c:v>3.4047619999999998</c:v>
                </c:pt>
                <c:pt idx="12">
                  <c:v>3.5000000000000004</c:v>
                </c:pt>
                <c:pt idx="13">
                  <c:v>3.5000000000000004</c:v>
                </c:pt>
                <c:pt idx="14">
                  <c:v>3.6477269999999997</c:v>
                </c:pt>
                <c:pt idx="15">
                  <c:v>3.75</c:v>
                </c:pt>
                <c:pt idx="16">
                  <c:v>3.75</c:v>
                </c:pt>
                <c:pt idx="17">
                  <c:v>3.9047619999999998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4.1847830000000004</c:v>
                </c:pt>
                <c:pt idx="31">
                  <c:v>4.25</c:v>
                </c:pt>
                <c:pt idx="32">
                  <c:v>4.25</c:v>
                </c:pt>
                <c:pt idx="33">
                  <c:v>3.9673910000000001</c:v>
                </c:pt>
                <c:pt idx="34">
                  <c:v>3.4249999999999994</c:v>
                </c:pt>
                <c:pt idx="35">
                  <c:v>2.7282609999999998</c:v>
                </c:pt>
                <c:pt idx="36">
                  <c:v>2.3181820000000002</c:v>
                </c:pt>
                <c:pt idx="37">
                  <c:v>2</c:v>
                </c:pt>
                <c:pt idx="38">
                  <c:v>1.6590910000000001</c:v>
                </c:pt>
                <c:pt idx="39">
                  <c:v>1.306818</c:v>
                </c:pt>
                <c:pt idx="40">
                  <c:v>1.0952379999999999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1.1547620000000001</c:v>
                </c:pt>
                <c:pt idx="64">
                  <c:v>1.25</c:v>
                </c:pt>
                <c:pt idx="65">
                  <c:v>1.25</c:v>
                </c:pt>
                <c:pt idx="66">
                  <c:v>1.4047620000000001</c:v>
                </c:pt>
                <c:pt idx="67">
                  <c:v>1.5</c:v>
                </c:pt>
                <c:pt idx="68">
                  <c:v>1.5</c:v>
                </c:pt>
                <c:pt idx="69">
                  <c:v>1.5</c:v>
                </c:pt>
                <c:pt idx="70">
                  <c:v>1.318182</c:v>
                </c:pt>
                <c:pt idx="71">
                  <c:v>1.1022730000000001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0.8295454000000001</c:v>
                </c:pt>
                <c:pt idx="79">
                  <c:v>0.75</c:v>
                </c:pt>
                <c:pt idx="80">
                  <c:v>0.75</c:v>
                </c:pt>
                <c:pt idx="81">
                  <c:v>0.75</c:v>
                </c:pt>
                <c:pt idx="82">
                  <c:v>0.75</c:v>
                </c:pt>
                <c:pt idx="83">
                  <c:v>0.75</c:v>
                </c:pt>
                <c:pt idx="84">
                  <c:v>0.75</c:v>
                </c:pt>
                <c:pt idx="85">
                  <c:v>0.75</c:v>
                </c:pt>
                <c:pt idx="86">
                  <c:v>0.75</c:v>
                </c:pt>
                <c:pt idx="87">
                  <c:v>0.75</c:v>
                </c:pt>
                <c:pt idx="88">
                  <c:v>0.55434779999999995</c:v>
                </c:pt>
                <c:pt idx="89">
                  <c:v>0.5</c:v>
                </c:pt>
                <c:pt idx="90">
                  <c:v>0.5</c:v>
                </c:pt>
                <c:pt idx="91">
                  <c:v>0.5</c:v>
                </c:pt>
                <c:pt idx="92">
                  <c:v>0.5</c:v>
                </c:pt>
                <c:pt idx="93">
                  <c:v>0.5</c:v>
                </c:pt>
                <c:pt idx="94">
                  <c:v>0.34523809999999999</c:v>
                </c:pt>
                <c:pt idx="95">
                  <c:v>0.25</c:v>
                </c:pt>
                <c:pt idx="96">
                  <c:v>0.25</c:v>
                </c:pt>
                <c:pt idx="97">
                  <c:v>0.25</c:v>
                </c:pt>
                <c:pt idx="98">
                  <c:v>0.25</c:v>
                </c:pt>
                <c:pt idx="99">
                  <c:v>0.25</c:v>
                </c:pt>
                <c:pt idx="100">
                  <c:v>0.25</c:v>
                </c:pt>
                <c:pt idx="101">
                  <c:v>0.1833333</c:v>
                </c:pt>
                <c:pt idx="102">
                  <c:v>0.15</c:v>
                </c:pt>
                <c:pt idx="103">
                  <c:v>0.15</c:v>
                </c:pt>
                <c:pt idx="104">
                  <c:v>8.1818180000000004E-2</c:v>
                </c:pt>
                <c:pt idx="105">
                  <c:v>0.05</c:v>
                </c:pt>
                <c:pt idx="106">
                  <c:v>0.05</c:v>
                </c:pt>
                <c:pt idx="107">
                  <c:v>0.05</c:v>
                </c:pt>
                <c:pt idx="108">
                  <c:v>0.05</c:v>
                </c:pt>
                <c:pt idx="109">
                  <c:v>0.05</c:v>
                </c:pt>
                <c:pt idx="110">
                  <c:v>0.05</c:v>
                </c:pt>
                <c:pt idx="111">
                  <c:v>0.05</c:v>
                </c:pt>
                <c:pt idx="112">
                  <c:v>0.05</c:v>
                </c:pt>
                <c:pt idx="113">
                  <c:v>0.05</c:v>
                </c:pt>
                <c:pt idx="114">
                  <c:v>0.05</c:v>
                </c:pt>
                <c:pt idx="115">
                  <c:v>0.05</c:v>
                </c:pt>
                <c:pt idx="116">
                  <c:v>0.05</c:v>
                </c:pt>
                <c:pt idx="117">
                  <c:v>0.05</c:v>
                </c:pt>
                <c:pt idx="118">
                  <c:v>0.05</c:v>
                </c:pt>
                <c:pt idx="119">
                  <c:v>0.05</c:v>
                </c:pt>
                <c:pt idx="120">
                  <c:v>0.05</c:v>
                </c:pt>
                <c:pt idx="121">
                  <c:v>0.05</c:v>
                </c:pt>
                <c:pt idx="122">
                  <c:v>2.391304E-2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0.25</c:v>
                </c:pt>
                <c:pt idx="179">
                  <c:v>0.25</c:v>
                </c:pt>
                <c:pt idx="180">
                  <c:v>0.25</c:v>
                </c:pt>
                <c:pt idx="181">
                  <c:v>0.25</c:v>
                </c:pt>
                <c:pt idx="182">
                  <c:v>0.25</c:v>
                </c:pt>
                <c:pt idx="183">
                  <c:v>0.25</c:v>
                </c:pt>
                <c:pt idx="184">
                  <c:v>0.5</c:v>
                </c:pt>
                <c:pt idx="185">
                  <c:v>0.5</c:v>
                </c:pt>
                <c:pt idx="186">
                  <c:v>0.5</c:v>
                </c:pt>
                <c:pt idx="187">
                  <c:v>0.5</c:v>
                </c:pt>
                <c:pt idx="188">
                  <c:v>0.5</c:v>
                </c:pt>
                <c:pt idx="189">
                  <c:v>0.5</c:v>
                </c:pt>
                <c:pt idx="190">
                  <c:v>0.75</c:v>
                </c:pt>
                <c:pt idx="191">
                  <c:v>0.75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'UDL EMU rate'!$H$4</c:f>
              <c:strCache>
                <c:ptCount val="1"/>
                <c:pt idx="0">
                  <c:v>Hjælpestreg</c:v>
                </c:pt>
              </c:strCache>
            </c:strRef>
          </c:tx>
          <c:spPr>
            <a:ln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none"/>
          </c:marker>
          <c:cat>
            <c:numRef>
              <c:f>'UDL EMU rate'!$A$5:$A$196</c:f>
              <c:numCache>
                <c:formatCode>m/d/yyyy</c:formatCode>
                <c:ptCount val="192"/>
                <c:pt idx="0" formatCode="yy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</c:numCache>
            </c:numRef>
          </c:cat>
          <c:val>
            <c:numRef>
              <c:f>'UDL EMU rate'!$H$5:$H$196</c:f>
              <c:numCache>
                <c:formatCode>0.0</c:formatCode>
                <c:ptCount val="192"/>
                <c:pt idx="159">
                  <c:v>-100000</c:v>
                </c:pt>
                <c:pt idx="160">
                  <c:v>1000000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986816"/>
        <c:axId val="223988352"/>
      </c:lineChart>
      <c:dateAx>
        <c:axId val="223986816"/>
        <c:scaling>
          <c:orientation val="minMax"/>
        </c:scaling>
        <c:delete val="0"/>
        <c:axPos val="b"/>
        <c:numFmt formatCode="yyyy" sourceLinked="1"/>
        <c:majorTickMark val="out"/>
        <c:minorTickMark val="out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223988352"/>
        <c:crosses val="autoZero"/>
        <c:auto val="1"/>
        <c:lblOffset val="100"/>
        <c:baseTimeUnit val="months"/>
        <c:majorUnit val="2"/>
        <c:majorTimeUnit val="years"/>
        <c:minorUnit val="2"/>
        <c:minorTimeUnit val="years"/>
      </c:dateAx>
      <c:valAx>
        <c:axId val="223988352"/>
        <c:scaling>
          <c:orientation val="minMax"/>
          <c:max val="5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1"/>
        <c:majorTickMark val="out"/>
        <c:minorTickMark val="none"/>
        <c:tickLblPos val="nextTo"/>
        <c:spPr>
          <a:noFill/>
          <a:ln w="31750">
            <a:noFill/>
          </a:ln>
        </c:spPr>
        <c:crossAx val="223986816"/>
        <c:crosses val="autoZero"/>
        <c:crossBetween val="midCat"/>
      </c:valAx>
      <c:spPr>
        <a:noFill/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3.9186132415629446E-2"/>
          <c:y val="0.86073390964935903"/>
          <c:w val="0.94529781706960236"/>
          <c:h val="0.136239840677119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3847107910678624"/>
        </c:manualLayout>
      </c:layout>
      <c:barChart>
        <c:barDir val="col"/>
        <c:grouping val="stacked"/>
        <c:varyColors val="0"/>
        <c:ser>
          <c:idx val="1"/>
          <c:order val="3"/>
          <c:tx>
            <c:strRef>
              <c:f>'UDL USA GDP'!$C$4</c:f>
              <c:strCache>
                <c:ptCount val="1"/>
                <c:pt idx="0">
                  <c:v> Realvækst</c:v>
                </c:pt>
              </c:strCache>
            </c:strRef>
          </c:tx>
          <c:spPr>
            <a:solidFill>
              <a:srgbClr val="A19C1B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numRef>
              <c:f>'UDL USA GDP'!$A$5:$A$20</c:f>
              <c:numCache>
                <c:formatCode>yyyy</c:formatCode>
                <c:ptCount val="16"/>
                <c:pt idx="0">
                  <c:v>38353</c:v>
                </c:pt>
                <c:pt idx="1">
                  <c:v>38718</c:v>
                </c:pt>
                <c:pt idx="2">
                  <c:v>39083</c:v>
                </c:pt>
                <c:pt idx="3">
                  <c:v>39448</c:v>
                </c:pt>
                <c:pt idx="4">
                  <c:v>39814</c:v>
                </c:pt>
                <c:pt idx="5">
                  <c:v>40179</c:v>
                </c:pt>
                <c:pt idx="6">
                  <c:v>40544</c:v>
                </c:pt>
                <c:pt idx="7">
                  <c:v>40909</c:v>
                </c:pt>
                <c:pt idx="8">
                  <c:v>41275</c:v>
                </c:pt>
                <c:pt idx="9">
                  <c:v>41640</c:v>
                </c:pt>
                <c:pt idx="10">
                  <c:v>42005</c:v>
                </c:pt>
                <c:pt idx="11">
                  <c:v>42370</c:v>
                </c:pt>
                <c:pt idx="12">
                  <c:v>42736</c:v>
                </c:pt>
                <c:pt idx="13">
                  <c:v>43101</c:v>
                </c:pt>
                <c:pt idx="14">
                  <c:v>43466</c:v>
                </c:pt>
                <c:pt idx="15">
                  <c:v>43831</c:v>
                </c:pt>
              </c:numCache>
            </c:numRef>
          </c:cat>
          <c:val>
            <c:numRef>
              <c:f>'UDL USA GDP'!$C$5:$C$20</c:f>
              <c:numCache>
                <c:formatCode>0.00</c:formatCode>
                <c:ptCount val="16"/>
                <c:pt idx="1">
                  <c:v>2.854780510081123</c:v>
                </c:pt>
                <c:pt idx="2">
                  <c:v>1.8762244715009979</c:v>
                </c:pt>
                <c:pt idx="3">
                  <c:v>-0.13663099328492523</c:v>
                </c:pt>
                <c:pt idx="4">
                  <c:v>-2.5367389783065075</c:v>
                </c:pt>
                <c:pt idx="5">
                  <c:v>2.5637738077156413</c:v>
                </c:pt>
                <c:pt idx="6">
                  <c:v>1.5509576087827659</c:v>
                </c:pt>
                <c:pt idx="7">
                  <c:v>2.2493983844127818</c:v>
                </c:pt>
                <c:pt idx="8">
                  <c:v>1.8421929987034735</c:v>
                </c:pt>
                <c:pt idx="9">
                  <c:v>2.4518986528349274</c:v>
                </c:pt>
                <c:pt idx="10">
                  <c:v>2.8807982092127427</c:v>
                </c:pt>
                <c:pt idx="11">
                  <c:v>1.5674067734610553</c:v>
                </c:pt>
                <c:pt idx="12">
                  <c:v>2.2169747213916846</c:v>
                </c:pt>
                <c:pt idx="13">
                  <c:v>2.8573961120621272</c:v>
                </c:pt>
                <c:pt idx="14">
                  <c:v>2.3310288218337583</c:v>
                </c:pt>
                <c:pt idx="15">
                  <c:v>1.871177155753867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7019776"/>
        <c:axId val="227025664"/>
      </c:barChart>
      <c:lineChart>
        <c:grouping val="standard"/>
        <c:varyColors val="0"/>
        <c:ser>
          <c:idx val="3"/>
          <c:order val="0"/>
          <c:tx>
            <c:strRef>
              <c:f>'UDL USA GDP'!$E$4</c:f>
              <c:strCache>
                <c:ptCount val="1"/>
                <c:pt idx="0">
                  <c:v>nullinje</c:v>
                </c:pt>
              </c:strCache>
            </c:strRef>
          </c:tx>
          <c:spPr>
            <a:ln w="19050">
              <a:solidFill>
                <a:srgbClr val="7D8081"/>
              </a:solidFill>
            </a:ln>
          </c:spPr>
          <c:marker>
            <c:symbol val="none"/>
          </c:marker>
          <c:cat>
            <c:numRef>
              <c:f>'UDL USA GDP'!$A$5:$A$21</c:f>
              <c:numCache>
                <c:formatCode>yyyy</c:formatCode>
                <c:ptCount val="17"/>
                <c:pt idx="0">
                  <c:v>38353</c:v>
                </c:pt>
                <c:pt idx="1">
                  <c:v>38718</c:v>
                </c:pt>
                <c:pt idx="2">
                  <c:v>39083</c:v>
                </c:pt>
                <c:pt idx="3">
                  <c:v>39448</c:v>
                </c:pt>
                <c:pt idx="4">
                  <c:v>39814</c:v>
                </c:pt>
                <c:pt idx="5">
                  <c:v>40179</c:v>
                </c:pt>
                <c:pt idx="6">
                  <c:v>40544</c:v>
                </c:pt>
                <c:pt idx="7">
                  <c:v>40909</c:v>
                </c:pt>
                <c:pt idx="8">
                  <c:v>41275</c:v>
                </c:pt>
                <c:pt idx="9">
                  <c:v>41640</c:v>
                </c:pt>
                <c:pt idx="10">
                  <c:v>42005</c:v>
                </c:pt>
                <c:pt idx="11">
                  <c:v>42370</c:v>
                </c:pt>
                <c:pt idx="12">
                  <c:v>42736</c:v>
                </c:pt>
                <c:pt idx="13">
                  <c:v>43101</c:v>
                </c:pt>
                <c:pt idx="14">
                  <c:v>43466</c:v>
                </c:pt>
                <c:pt idx="15">
                  <c:v>43831</c:v>
                </c:pt>
              </c:numCache>
            </c:numRef>
          </c:cat>
          <c:val>
            <c:numRef>
              <c:f>'UDL USA GDP'!$E$5:$E$21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'UDL USA GDP'!$D$4</c:f>
              <c:strCache>
                <c:ptCount val="1"/>
                <c:pt idx="0">
                  <c:v>Hjælpeserie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'UDL USA GDP'!$A$5:$A$21</c:f>
              <c:numCache>
                <c:formatCode>yyyy</c:formatCode>
                <c:ptCount val="17"/>
                <c:pt idx="0">
                  <c:v>38353</c:v>
                </c:pt>
                <c:pt idx="1">
                  <c:v>38718</c:v>
                </c:pt>
                <c:pt idx="2">
                  <c:v>39083</c:v>
                </c:pt>
                <c:pt idx="3">
                  <c:v>39448</c:v>
                </c:pt>
                <c:pt idx="4">
                  <c:v>39814</c:v>
                </c:pt>
                <c:pt idx="5">
                  <c:v>40179</c:v>
                </c:pt>
                <c:pt idx="6">
                  <c:v>40544</c:v>
                </c:pt>
                <c:pt idx="7">
                  <c:v>40909</c:v>
                </c:pt>
                <c:pt idx="8">
                  <c:v>41275</c:v>
                </c:pt>
                <c:pt idx="9">
                  <c:v>41640</c:v>
                </c:pt>
                <c:pt idx="10">
                  <c:v>42005</c:v>
                </c:pt>
                <c:pt idx="11">
                  <c:v>42370</c:v>
                </c:pt>
                <c:pt idx="12">
                  <c:v>42736</c:v>
                </c:pt>
                <c:pt idx="13">
                  <c:v>43101</c:v>
                </c:pt>
                <c:pt idx="14">
                  <c:v>43466</c:v>
                </c:pt>
                <c:pt idx="15">
                  <c:v>43831</c:v>
                </c:pt>
              </c:numCache>
            </c:numRef>
          </c:cat>
          <c:val>
            <c:numRef>
              <c:f>'UDL USA GDP'!$D$5:$D$20</c:f>
              <c:numCache>
                <c:formatCode>General</c:formatCode>
                <c:ptCount val="16"/>
                <c:pt idx="12">
                  <c:v>-10000000</c:v>
                </c:pt>
                <c:pt idx="13">
                  <c:v>-10000000</c:v>
                </c:pt>
                <c:pt idx="14">
                  <c:v>10000000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'UDL USA GDP'!$B$4</c:f>
              <c:strCache>
                <c:ptCount val="1"/>
                <c:pt idx="0">
                  <c:v> Output gap 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'UDL USA GDP'!$A$5:$A$21</c:f>
              <c:numCache>
                <c:formatCode>yyyy</c:formatCode>
                <c:ptCount val="17"/>
                <c:pt idx="0">
                  <c:v>38353</c:v>
                </c:pt>
                <c:pt idx="1">
                  <c:v>38718</c:v>
                </c:pt>
                <c:pt idx="2">
                  <c:v>39083</c:v>
                </c:pt>
                <c:pt idx="3">
                  <c:v>39448</c:v>
                </c:pt>
                <c:pt idx="4">
                  <c:v>39814</c:v>
                </c:pt>
                <c:pt idx="5">
                  <c:v>40179</c:v>
                </c:pt>
                <c:pt idx="6">
                  <c:v>40544</c:v>
                </c:pt>
                <c:pt idx="7">
                  <c:v>40909</c:v>
                </c:pt>
                <c:pt idx="8">
                  <c:v>41275</c:v>
                </c:pt>
                <c:pt idx="9">
                  <c:v>41640</c:v>
                </c:pt>
                <c:pt idx="10">
                  <c:v>42005</c:v>
                </c:pt>
                <c:pt idx="11">
                  <c:v>42370</c:v>
                </c:pt>
                <c:pt idx="12">
                  <c:v>42736</c:v>
                </c:pt>
                <c:pt idx="13">
                  <c:v>43101</c:v>
                </c:pt>
                <c:pt idx="14">
                  <c:v>43466</c:v>
                </c:pt>
                <c:pt idx="15">
                  <c:v>43831</c:v>
                </c:pt>
              </c:numCache>
            </c:numRef>
          </c:cat>
          <c:val>
            <c:numRef>
              <c:f>'UDL USA GDP'!$B$5:$B$20</c:f>
              <c:numCache>
                <c:formatCode>0.00</c:formatCode>
                <c:ptCount val="16"/>
                <c:pt idx="1">
                  <c:v>2.2789999999999999</c:v>
                </c:pt>
                <c:pt idx="2">
                  <c:v>1.9239999999999999</c:v>
                </c:pt>
                <c:pt idx="3">
                  <c:v>-0.42299999999999999</c:v>
                </c:pt>
                <c:pt idx="4">
                  <c:v>-4.7930000000000001</c:v>
                </c:pt>
                <c:pt idx="5">
                  <c:v>-3.5110000000000001</c:v>
                </c:pt>
                <c:pt idx="6">
                  <c:v>-3.2189999999999999</c:v>
                </c:pt>
                <c:pt idx="7">
                  <c:v>-2.3090000000000002</c:v>
                </c:pt>
                <c:pt idx="8">
                  <c:v>-1.901</c:v>
                </c:pt>
                <c:pt idx="9">
                  <c:v>-1.1930000000000001</c:v>
                </c:pt>
                <c:pt idx="10">
                  <c:v>-7.0000000000000007E-2</c:v>
                </c:pt>
                <c:pt idx="11">
                  <c:v>-0.16700000000000001</c:v>
                </c:pt>
                <c:pt idx="12">
                  <c:v>0.23300000000000001</c:v>
                </c:pt>
                <c:pt idx="13">
                  <c:v>1.069</c:v>
                </c:pt>
                <c:pt idx="14">
                  <c:v>1.3720000000000001</c:v>
                </c:pt>
                <c:pt idx="15">
                  <c:v>1.341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019776"/>
        <c:axId val="227025664"/>
      </c:lineChart>
      <c:catAx>
        <c:axId val="227019776"/>
        <c:scaling>
          <c:orientation val="minMax"/>
          <c:max val="16"/>
          <c:min val="2"/>
        </c:scaling>
        <c:delete val="0"/>
        <c:axPos val="b"/>
        <c:numFmt formatCode="yyyy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227025664"/>
        <c:crossesAt val="-5"/>
        <c:auto val="0"/>
        <c:lblAlgn val="ctr"/>
        <c:lblOffset val="100"/>
        <c:tickLblSkip val="2"/>
        <c:tickMarkSkip val="1"/>
        <c:noMultiLvlLbl val="0"/>
      </c:catAx>
      <c:valAx>
        <c:axId val="227025664"/>
        <c:scaling>
          <c:orientation val="minMax"/>
          <c:max val="3"/>
          <c:min val="-5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 w="31750">
            <a:noFill/>
          </a:ln>
        </c:spPr>
        <c:crossAx val="227019776"/>
        <c:crosses val="autoZero"/>
        <c:crossBetween val="between"/>
      </c:valAx>
      <c:spPr>
        <a:noFill/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16658945854927271"/>
          <c:y val="0.86073390964935903"/>
          <c:w val="0.69495922619047623"/>
          <c:h val="0.1392659408471495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2307970712273109"/>
        </c:manualLayout>
      </c:layout>
      <c:lineChart>
        <c:grouping val="standard"/>
        <c:varyColors val="0"/>
        <c:ser>
          <c:idx val="0"/>
          <c:order val="0"/>
          <c:tx>
            <c:strRef>
              <c:f>'UDL USA Produktion og detail'!$B$4</c:f>
              <c:strCache>
                <c:ptCount val="1"/>
                <c:pt idx="0">
                  <c:v> Industriproduktion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'UDL USA Produktion og detail'!$A$5:$A$172</c:f>
              <c:numCache>
                <c:formatCode>yyyy</c:formatCode>
                <c:ptCount val="168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</c:numCache>
            </c:numRef>
          </c:cat>
          <c:val>
            <c:numRef>
              <c:f>'UDL USA Produktion og detail'!$B$5:$B$172</c:f>
              <c:numCache>
                <c:formatCode>0</c:formatCode>
                <c:ptCount val="168"/>
                <c:pt idx="0">
                  <c:v>100</c:v>
                </c:pt>
                <c:pt idx="1">
                  <c:v>100.00415583593156</c:v>
                </c:pt>
                <c:pt idx="2">
                  <c:v>100.21016655996722</c:v>
                </c:pt>
                <c:pt idx="3">
                  <c:v>100.61209526363335</c:v>
                </c:pt>
                <c:pt idx="4">
                  <c:v>100.51087097415761</c:v>
                </c:pt>
                <c:pt idx="5">
                  <c:v>100.89706687036859</c:v>
                </c:pt>
                <c:pt idx="6">
                  <c:v>100.86006014088282</c:v>
                </c:pt>
                <c:pt idx="7">
                  <c:v>101.25664562692269</c:v>
                </c:pt>
                <c:pt idx="8">
                  <c:v>101.05132754220894</c:v>
                </c:pt>
                <c:pt idx="9">
                  <c:v>100.9935416330654</c:v>
                </c:pt>
                <c:pt idx="10">
                  <c:v>100.89657212799578</c:v>
                </c:pt>
                <c:pt idx="11">
                  <c:v>101.94582175223897</c:v>
                </c:pt>
                <c:pt idx="12">
                  <c:v>101.4155568770674</c:v>
                </c:pt>
                <c:pt idx="13">
                  <c:v>102.43779356775545</c:v>
                </c:pt>
                <c:pt idx="14">
                  <c:v>102.66112027483926</c:v>
                </c:pt>
                <c:pt idx="15">
                  <c:v>103.38275149981149</c:v>
                </c:pt>
                <c:pt idx="16">
                  <c:v>103.43301732488841</c:v>
                </c:pt>
                <c:pt idx="17">
                  <c:v>103.46220712488386</c:v>
                </c:pt>
                <c:pt idx="18">
                  <c:v>103.42361721980512</c:v>
                </c:pt>
                <c:pt idx="19">
                  <c:v>103.65406821705731</c:v>
                </c:pt>
                <c:pt idx="20">
                  <c:v>104.05530428140155</c:v>
                </c:pt>
                <c:pt idx="21">
                  <c:v>103.6159730543514</c:v>
                </c:pt>
                <c:pt idx="22">
                  <c:v>104.2261882969681</c:v>
                </c:pt>
                <c:pt idx="23">
                  <c:v>104.23796316544085</c:v>
                </c:pt>
                <c:pt idx="24">
                  <c:v>103.95714739463718</c:v>
                </c:pt>
                <c:pt idx="25">
                  <c:v>103.60835402181021</c:v>
                </c:pt>
                <c:pt idx="26">
                  <c:v>103.36315970184846</c:v>
                </c:pt>
                <c:pt idx="27">
                  <c:v>102.58027937112305</c:v>
                </c:pt>
                <c:pt idx="28">
                  <c:v>102.00232133121318</c:v>
                </c:pt>
                <c:pt idx="29">
                  <c:v>101.76306391972507</c:v>
                </c:pt>
                <c:pt idx="30">
                  <c:v>101.2244873726904</c:v>
                </c:pt>
                <c:pt idx="31">
                  <c:v>99.676042694287787</c:v>
                </c:pt>
                <c:pt idx="32">
                  <c:v>95.353280686148295</c:v>
                </c:pt>
                <c:pt idx="33">
                  <c:v>96.260242403972967</c:v>
                </c:pt>
                <c:pt idx="34">
                  <c:v>95.050399405517567</c:v>
                </c:pt>
                <c:pt idx="35">
                  <c:v>92.271530445950873</c:v>
                </c:pt>
                <c:pt idx="36">
                  <c:v>90.080019631377354</c:v>
                </c:pt>
                <c:pt idx="37">
                  <c:v>89.499093137230631</c:v>
                </c:pt>
                <c:pt idx="38">
                  <c:v>88.079974115079054</c:v>
                </c:pt>
                <c:pt idx="39">
                  <c:v>87.377044151798827</c:v>
                </c:pt>
                <c:pt idx="40">
                  <c:v>86.49630377973277</c:v>
                </c:pt>
                <c:pt idx="41">
                  <c:v>86.158592636056625</c:v>
                </c:pt>
                <c:pt idx="42">
                  <c:v>87.106617970824047</c:v>
                </c:pt>
                <c:pt idx="43">
                  <c:v>88.082942569315875</c:v>
                </c:pt>
                <c:pt idx="44">
                  <c:v>88.749459493957701</c:v>
                </c:pt>
                <c:pt idx="45">
                  <c:v>89.03354056442187</c:v>
                </c:pt>
                <c:pt idx="46">
                  <c:v>89.387578206400576</c:v>
                </c:pt>
                <c:pt idx="47">
                  <c:v>89.660379150764825</c:v>
                </c:pt>
                <c:pt idx="48">
                  <c:v>90.700327618399257</c:v>
                </c:pt>
                <c:pt idx="49">
                  <c:v>91.026659687500924</c:v>
                </c:pt>
                <c:pt idx="50">
                  <c:v>91.625594804017695</c:v>
                </c:pt>
                <c:pt idx="51">
                  <c:v>91.966274401930676</c:v>
                </c:pt>
                <c:pt idx="52">
                  <c:v>93.308114665450262</c:v>
                </c:pt>
                <c:pt idx="53">
                  <c:v>93.44664252983543</c:v>
                </c:pt>
                <c:pt idx="54">
                  <c:v>93.856190266042759</c:v>
                </c:pt>
                <c:pt idx="55">
                  <c:v>94.144328223963939</c:v>
                </c:pt>
                <c:pt idx="56">
                  <c:v>94.36092643477761</c:v>
                </c:pt>
                <c:pt idx="57">
                  <c:v>94.110784691087801</c:v>
                </c:pt>
                <c:pt idx="58">
                  <c:v>94.137896573117473</c:v>
                </c:pt>
                <c:pt idx="59">
                  <c:v>95.049805714670185</c:v>
                </c:pt>
                <c:pt idx="60">
                  <c:v>94.92760434858755</c:v>
                </c:pt>
                <c:pt idx="61">
                  <c:v>94.511031270686402</c:v>
                </c:pt>
                <c:pt idx="62">
                  <c:v>95.449953345794242</c:v>
                </c:pt>
                <c:pt idx="63">
                  <c:v>95.107987417711968</c:v>
                </c:pt>
                <c:pt idx="64">
                  <c:v>95.324684577000212</c:v>
                </c:pt>
                <c:pt idx="65">
                  <c:v>95.599464490855667</c:v>
                </c:pt>
                <c:pt idx="66">
                  <c:v>96.107861753149265</c:v>
                </c:pt>
                <c:pt idx="67">
                  <c:v>96.646042506285696</c:v>
                </c:pt>
                <c:pt idx="68">
                  <c:v>96.622591717814771</c:v>
                </c:pt>
                <c:pt idx="69">
                  <c:v>97.288317054660112</c:v>
                </c:pt>
                <c:pt idx="70">
                  <c:v>97.210246708231622</c:v>
                </c:pt>
                <c:pt idx="71">
                  <c:v>97.748823255266288</c:v>
                </c:pt>
                <c:pt idx="72">
                  <c:v>98.347362577884809</c:v>
                </c:pt>
                <c:pt idx="73">
                  <c:v>98.572767202934415</c:v>
                </c:pt>
                <c:pt idx="74">
                  <c:v>98.112458899277371</c:v>
                </c:pt>
                <c:pt idx="75">
                  <c:v>98.850119777128441</c:v>
                </c:pt>
                <c:pt idx="76">
                  <c:v>99.039902951336146</c:v>
                </c:pt>
                <c:pt idx="77">
                  <c:v>99.020509050322232</c:v>
                </c:pt>
                <c:pt idx="78">
                  <c:v>99.280347744518991</c:v>
                </c:pt>
                <c:pt idx="79">
                  <c:v>98.80598875747431</c:v>
                </c:pt>
                <c:pt idx="80">
                  <c:v>98.85437456153457</c:v>
                </c:pt>
                <c:pt idx="81">
                  <c:v>99.063947430654423</c:v>
                </c:pt>
                <c:pt idx="82">
                  <c:v>99.54127487193594</c:v>
                </c:pt>
                <c:pt idx="83">
                  <c:v>99.892640905101487</c:v>
                </c:pt>
                <c:pt idx="84">
                  <c:v>99.76024784613908</c:v>
                </c:pt>
                <c:pt idx="85">
                  <c:v>100.33325846232091</c:v>
                </c:pt>
                <c:pt idx="86">
                  <c:v>100.74082722903704</c:v>
                </c:pt>
                <c:pt idx="87">
                  <c:v>100.56766739855554</c:v>
                </c:pt>
                <c:pt idx="88">
                  <c:v>100.67769810226721</c:v>
                </c:pt>
                <c:pt idx="89">
                  <c:v>100.88281829003182</c:v>
                </c:pt>
                <c:pt idx="90">
                  <c:v>100.45288716806495</c:v>
                </c:pt>
                <c:pt idx="91">
                  <c:v>101.1161387930463</c:v>
                </c:pt>
                <c:pt idx="92">
                  <c:v>101.63690461466</c:v>
                </c:pt>
                <c:pt idx="93">
                  <c:v>101.45889630892503</c:v>
                </c:pt>
                <c:pt idx="94">
                  <c:v>101.75653332040406</c:v>
                </c:pt>
                <c:pt idx="95">
                  <c:v>102.0657473034067</c:v>
                </c:pt>
                <c:pt idx="96">
                  <c:v>101.64145624448979</c:v>
                </c:pt>
                <c:pt idx="97">
                  <c:v>102.5024069216437</c:v>
                </c:pt>
                <c:pt idx="98">
                  <c:v>103.4891211099644</c:v>
                </c:pt>
                <c:pt idx="99">
                  <c:v>103.53681427470273</c:v>
                </c:pt>
                <c:pt idx="100">
                  <c:v>103.91093845701727</c:v>
                </c:pt>
                <c:pt idx="101">
                  <c:v>104.29970701356683</c:v>
                </c:pt>
                <c:pt idx="102">
                  <c:v>104.50512404675514</c:v>
                </c:pt>
                <c:pt idx="103">
                  <c:v>104.38925538304437</c:v>
                </c:pt>
                <c:pt idx="104">
                  <c:v>104.70114097486017</c:v>
                </c:pt>
                <c:pt idx="105">
                  <c:v>104.72281069078899</c:v>
                </c:pt>
                <c:pt idx="106">
                  <c:v>105.54180721472906</c:v>
                </c:pt>
                <c:pt idx="107">
                  <c:v>105.38853602763432</c:v>
                </c:pt>
                <c:pt idx="108">
                  <c:v>104.86618703042762</c:v>
                </c:pt>
                <c:pt idx="109">
                  <c:v>104.33374528881573</c:v>
                </c:pt>
                <c:pt idx="110">
                  <c:v>104.0407588556411</c:v>
                </c:pt>
                <c:pt idx="111">
                  <c:v>103.42806990116036</c:v>
                </c:pt>
                <c:pt idx="112">
                  <c:v>102.97983331139974</c:v>
                </c:pt>
                <c:pt idx="113">
                  <c:v>102.62678515416665</c:v>
                </c:pt>
                <c:pt idx="114">
                  <c:v>103.22730344627639</c:v>
                </c:pt>
                <c:pt idx="115">
                  <c:v>103.06680902053873</c:v>
                </c:pt>
                <c:pt idx="116">
                  <c:v>102.6855605480558</c:v>
                </c:pt>
                <c:pt idx="117">
                  <c:v>102.3103479325211</c:v>
                </c:pt>
                <c:pt idx="118">
                  <c:v>101.60682427839352</c:v>
                </c:pt>
                <c:pt idx="119">
                  <c:v>101.02777780526347</c:v>
                </c:pt>
                <c:pt idx="120">
                  <c:v>101.86992827225079</c:v>
                </c:pt>
                <c:pt idx="121">
                  <c:v>101.14760440795662</c:v>
                </c:pt>
                <c:pt idx="122">
                  <c:v>100.34909021825065</c:v>
                </c:pt>
                <c:pt idx="123">
                  <c:v>100.44922607450621</c:v>
                </c:pt>
                <c:pt idx="124">
                  <c:v>100.36323985011283</c:v>
                </c:pt>
                <c:pt idx="125">
                  <c:v>100.80346161343402</c:v>
                </c:pt>
                <c:pt idx="126">
                  <c:v>101.05855078085186</c:v>
                </c:pt>
                <c:pt idx="127">
                  <c:v>100.96771608120503</c:v>
                </c:pt>
                <c:pt idx="128">
                  <c:v>100.97464247442429</c:v>
                </c:pt>
                <c:pt idx="129">
                  <c:v>101.17333101134247</c:v>
                </c:pt>
                <c:pt idx="130">
                  <c:v>100.97761092866111</c:v>
                </c:pt>
                <c:pt idx="131">
                  <c:v>101.84578484445794</c:v>
                </c:pt>
                <c:pt idx="132">
                  <c:v>101.95314393935647</c:v>
                </c:pt>
                <c:pt idx="133">
                  <c:v>101.56853121873846</c:v>
                </c:pt>
                <c:pt idx="134">
                  <c:v>102.25632206541087</c:v>
                </c:pt>
                <c:pt idx="135">
                  <c:v>103.17565234255565</c:v>
                </c:pt>
                <c:pt idx="136">
                  <c:v>103.31497179473732</c:v>
                </c:pt>
                <c:pt idx="137">
                  <c:v>103.48516317098198</c:v>
                </c:pt>
                <c:pt idx="138">
                  <c:v>103.4434069147173</c:v>
                </c:pt>
                <c:pt idx="139">
                  <c:v>102.95341406869201</c:v>
                </c:pt>
                <c:pt idx="140">
                  <c:v>102.95608567750516</c:v>
                </c:pt>
                <c:pt idx="141">
                  <c:v>104.51798734844803</c:v>
                </c:pt>
                <c:pt idx="142">
                  <c:v>105.07635359039486</c:v>
                </c:pt>
                <c:pt idx="143">
                  <c:v>105.41574685813855</c:v>
                </c:pt>
                <c:pt idx="144">
                  <c:v>105.14809123445148</c:v>
                </c:pt>
                <c:pt idx="145">
                  <c:v>105.52053329269849</c:v>
                </c:pt>
                <c:pt idx="146">
                  <c:v>106.12411898751964</c:v>
                </c:pt>
                <c:pt idx="147">
                  <c:v>107.08431498465805</c:v>
                </c:pt>
                <c:pt idx="148">
                  <c:v>106.23494127902777</c:v>
                </c:pt>
                <c:pt idx="149" formatCode="0.0">
                  <c:v>107.03325757178463</c:v>
                </c:pt>
                <c:pt idx="150" formatCode="0.0">
                  <c:v>107.50949657984596</c:v>
                </c:pt>
                <c:pt idx="151" formatCode="0.0">
                  <c:v>108.37292096886388</c:v>
                </c:pt>
                <c:pt idx="152" formatCode="0.0">
                  <c:v>108.52164052612882</c:v>
                </c:pt>
                <c:pt idx="153" formatCode="0.0">
                  <c:v>108.76070004066783</c:v>
                </c:pt>
                <c:pt idx="154" formatCode="0.0">
                  <c:v>109.3446939375259</c:v>
                </c:pt>
                <c:pt idx="155" formatCode="0.0">
                  <c:v>109.39545450497563</c:v>
                </c:pt>
                <c:pt idx="156" formatCode="0.0">
                  <c:v>108.91327858844065</c:v>
                </c:pt>
                <c:pt idx="157" formatCode="0.0">
                  <c:v>108.42199941224607</c:v>
                </c:pt>
                <c:pt idx="158">
                  <c:v>108.5891233857793</c:v>
                </c:pt>
                <c:pt idx="159">
                  <c:v>108.0337255980693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'UDL USA Produktion og detail'!$C$4</c:f>
              <c:strCache>
                <c:ptCount val="1"/>
                <c:pt idx="0">
                  <c:v> Detailsalg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'UDL USA Produktion og detail'!$A$5:$A$172</c:f>
              <c:numCache>
                <c:formatCode>yyyy</c:formatCode>
                <c:ptCount val="168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</c:numCache>
            </c:numRef>
          </c:cat>
          <c:val>
            <c:numRef>
              <c:f>'UDL USA Produktion og detail'!$C$5:$C$172</c:f>
              <c:numCache>
                <c:formatCode>0</c:formatCode>
                <c:ptCount val="168"/>
                <c:pt idx="0">
                  <c:v>100</c:v>
                </c:pt>
                <c:pt idx="1">
                  <c:v>99.215641436085065</c:v>
                </c:pt>
                <c:pt idx="2">
                  <c:v>99.334385614608493</c:v>
                </c:pt>
                <c:pt idx="3">
                  <c:v>99.328027307256832</c:v>
                </c:pt>
                <c:pt idx="4">
                  <c:v>98.832748629338568</c:v>
                </c:pt>
                <c:pt idx="5">
                  <c:v>98.912617893615476</c:v>
                </c:pt>
                <c:pt idx="6">
                  <c:v>98.686172912495181</c:v>
                </c:pt>
                <c:pt idx="7">
                  <c:v>98.711494592650013</c:v>
                </c:pt>
                <c:pt idx="8">
                  <c:v>98.722482193950682</c:v>
                </c:pt>
                <c:pt idx="9">
                  <c:v>99.024669117031891</c:v>
                </c:pt>
                <c:pt idx="10">
                  <c:v>99.197682006547936</c:v>
                </c:pt>
                <c:pt idx="11">
                  <c:v>99.886275537806839</c:v>
                </c:pt>
                <c:pt idx="12">
                  <c:v>99.689558432286816</c:v>
                </c:pt>
                <c:pt idx="13">
                  <c:v>99.410964175957801</c:v>
                </c:pt>
                <c:pt idx="14">
                  <c:v>99.753029956551558</c:v>
                </c:pt>
                <c:pt idx="15">
                  <c:v>99.191602572325749</c:v>
                </c:pt>
                <c:pt idx="16">
                  <c:v>100.06386194664599</c:v>
                </c:pt>
                <c:pt idx="17">
                  <c:v>99.084403741361911</c:v>
                </c:pt>
                <c:pt idx="18">
                  <c:v>99.300474642066334</c:v>
                </c:pt>
                <c:pt idx="19">
                  <c:v>99.738305455316151</c:v>
                </c:pt>
                <c:pt idx="20">
                  <c:v>99.721573067548647</c:v>
                </c:pt>
                <c:pt idx="21">
                  <c:v>100.06023659596303</c:v>
                </c:pt>
                <c:pt idx="22">
                  <c:v>100.22471596771764</c:v>
                </c:pt>
                <c:pt idx="23">
                  <c:v>98.731740781848714</c:v>
                </c:pt>
                <c:pt idx="24">
                  <c:v>98.639099128242606</c:v>
                </c:pt>
                <c:pt idx="25">
                  <c:v>97.508770559921459</c:v>
                </c:pt>
                <c:pt idx="26">
                  <c:v>97.39939651854786</c:v>
                </c:pt>
                <c:pt idx="27">
                  <c:v>97.12944732923205</c:v>
                </c:pt>
                <c:pt idx="28">
                  <c:v>97.455784665324359</c:v>
                </c:pt>
                <c:pt idx="29">
                  <c:v>96.552681922885995</c:v>
                </c:pt>
                <c:pt idx="30">
                  <c:v>95.507186560546145</c:v>
                </c:pt>
                <c:pt idx="31">
                  <c:v>94.947209316593501</c:v>
                </c:pt>
                <c:pt idx="32">
                  <c:v>93.450553005415713</c:v>
                </c:pt>
                <c:pt idx="33">
                  <c:v>90.719381124751109</c:v>
                </c:pt>
                <c:pt idx="34">
                  <c:v>88.795937376250038</c:v>
                </c:pt>
                <c:pt idx="35">
                  <c:v>87.617921502791518</c:v>
                </c:pt>
                <c:pt idx="36">
                  <c:v>88.669942496360704</c:v>
                </c:pt>
                <c:pt idx="37">
                  <c:v>87.993340509668528</c:v>
                </c:pt>
                <c:pt idx="38">
                  <c:v>86.550339388598559</c:v>
                </c:pt>
                <c:pt idx="39">
                  <c:v>86.884094749934462</c:v>
                </c:pt>
                <c:pt idx="40">
                  <c:v>87.51680210604988</c:v>
                </c:pt>
                <c:pt idx="41">
                  <c:v>88.257600687143395</c:v>
                </c:pt>
                <c:pt idx="42">
                  <c:v>88.448573006196568</c:v>
                </c:pt>
                <c:pt idx="43">
                  <c:v>89.745779255185639</c:v>
                </c:pt>
                <c:pt idx="44">
                  <c:v>87.464150859208118</c:v>
                </c:pt>
                <c:pt idx="45">
                  <c:v>88.013084727234187</c:v>
                </c:pt>
                <c:pt idx="46">
                  <c:v>88.417952736582023</c:v>
                </c:pt>
                <c:pt idx="47">
                  <c:v>88.807482723809628</c:v>
                </c:pt>
                <c:pt idx="48">
                  <c:v>88.776025834806717</c:v>
                </c:pt>
                <c:pt idx="49">
                  <c:v>89.020039823082882</c:v>
                </c:pt>
                <c:pt idx="50">
                  <c:v>90.995186649785538</c:v>
                </c:pt>
                <c:pt idx="51">
                  <c:v>91.656896811364646</c:v>
                </c:pt>
                <c:pt idx="52">
                  <c:v>90.870363037039922</c:v>
                </c:pt>
                <c:pt idx="53">
                  <c:v>90.936400194095697</c:v>
                </c:pt>
                <c:pt idx="54">
                  <c:v>90.884641341268207</c:v>
                </c:pt>
                <c:pt idx="55">
                  <c:v>91.297429347492653</c:v>
                </c:pt>
                <c:pt idx="56">
                  <c:v>91.809440413178436</c:v>
                </c:pt>
                <c:pt idx="57">
                  <c:v>92.564740397003789</c:v>
                </c:pt>
                <c:pt idx="58">
                  <c:v>93.305092781090167</c:v>
                </c:pt>
                <c:pt idx="59">
                  <c:v>93.414745695593254</c:v>
                </c:pt>
                <c:pt idx="60">
                  <c:v>93.739130919779356</c:v>
                </c:pt>
                <c:pt idx="61">
                  <c:v>94.271778597045071</c:v>
                </c:pt>
                <c:pt idx="62">
                  <c:v>94.63453676384465</c:v>
                </c:pt>
                <c:pt idx="63">
                  <c:v>94.77475417333639</c:v>
                </c:pt>
                <c:pt idx="64">
                  <c:v>94.353376874724617</c:v>
                </c:pt>
                <c:pt idx="65">
                  <c:v>95.072088703965022</c:v>
                </c:pt>
                <c:pt idx="66">
                  <c:v>94.722939545882994</c:v>
                </c:pt>
                <c:pt idx="67">
                  <c:v>94.705537862604785</c:v>
                </c:pt>
                <c:pt idx="68">
                  <c:v>95.432002364844138</c:v>
                </c:pt>
                <c:pt idx="69">
                  <c:v>95.914620202684986</c:v>
                </c:pt>
                <c:pt idx="70">
                  <c:v>96.142571098704352</c:v>
                </c:pt>
                <c:pt idx="71">
                  <c:v>96.185294462137392</c:v>
                </c:pt>
                <c:pt idx="72">
                  <c:v>96.783700423329407</c:v>
                </c:pt>
                <c:pt idx="73">
                  <c:v>97.753676942211911</c:v>
                </c:pt>
                <c:pt idx="74">
                  <c:v>97.943645317999028</c:v>
                </c:pt>
                <c:pt idx="75">
                  <c:v>97.324714294478866</c:v>
                </c:pt>
                <c:pt idx="76">
                  <c:v>97.385954833707956</c:v>
                </c:pt>
                <c:pt idx="77">
                  <c:v>96.684979335501112</c:v>
                </c:pt>
                <c:pt idx="78">
                  <c:v>96.981309922863687</c:v>
                </c:pt>
                <c:pt idx="79">
                  <c:v>97.556234766555306</c:v>
                </c:pt>
                <c:pt idx="80">
                  <c:v>97.871584501346959</c:v>
                </c:pt>
                <c:pt idx="81">
                  <c:v>97.7335980768909</c:v>
                </c:pt>
                <c:pt idx="82">
                  <c:v>98.317167987595724</c:v>
                </c:pt>
                <c:pt idx="83">
                  <c:v>98.611267589922633</c:v>
                </c:pt>
                <c:pt idx="84">
                  <c:v>99.250500577267374</c:v>
                </c:pt>
                <c:pt idx="85">
                  <c:v>99.840596119201535</c:v>
                </c:pt>
                <c:pt idx="86">
                  <c:v>99.429871774135066</c:v>
                </c:pt>
                <c:pt idx="87">
                  <c:v>99.219712983775167</c:v>
                </c:pt>
                <c:pt idx="88">
                  <c:v>99.626477330403304</c:v>
                </c:pt>
                <c:pt idx="89">
                  <c:v>99.744050241783</c:v>
                </c:pt>
                <c:pt idx="90">
                  <c:v>100.22309850356679</c:v>
                </c:pt>
                <c:pt idx="91">
                  <c:v>99.754312772947074</c:v>
                </c:pt>
                <c:pt idx="92">
                  <c:v>99.688108292013638</c:v>
                </c:pt>
                <c:pt idx="93">
                  <c:v>100.14055205724708</c:v>
                </c:pt>
                <c:pt idx="94">
                  <c:v>100.23994244058608</c:v>
                </c:pt>
                <c:pt idx="95">
                  <c:v>100.50548543445646</c:v>
                </c:pt>
                <c:pt idx="96">
                  <c:v>99.272977751501728</c:v>
                </c:pt>
                <c:pt idx="97">
                  <c:v>100.50286402703954</c:v>
                </c:pt>
                <c:pt idx="98">
                  <c:v>101.36854199550456</c:v>
                </c:pt>
                <c:pt idx="99">
                  <c:v>102.28965994210594</c:v>
                </c:pt>
                <c:pt idx="100">
                  <c:v>102.26534220521717</c:v>
                </c:pt>
                <c:pt idx="101">
                  <c:v>102.43182946350386</c:v>
                </c:pt>
                <c:pt idx="102">
                  <c:v>102.4584897346801</c:v>
                </c:pt>
                <c:pt idx="103">
                  <c:v>103.28501391576917</c:v>
                </c:pt>
                <c:pt idx="104">
                  <c:v>103.05421851382933</c:v>
                </c:pt>
                <c:pt idx="105">
                  <c:v>103.42723921179298</c:v>
                </c:pt>
                <c:pt idx="106">
                  <c:v>103.82167736609907</c:v>
                </c:pt>
                <c:pt idx="107">
                  <c:v>103.53923466058352</c:v>
                </c:pt>
                <c:pt idx="108">
                  <c:v>103.57007802870162</c:v>
                </c:pt>
                <c:pt idx="109">
                  <c:v>102.97189516601317</c:v>
                </c:pt>
                <c:pt idx="110">
                  <c:v>104.37786193549108</c:v>
                </c:pt>
                <c:pt idx="111">
                  <c:v>104.40864952898328</c:v>
                </c:pt>
                <c:pt idx="112">
                  <c:v>105.0245687227053</c:v>
                </c:pt>
                <c:pt idx="113">
                  <c:v>104.95579860898083</c:v>
                </c:pt>
                <c:pt idx="114">
                  <c:v>105.49274093244019</c:v>
                </c:pt>
                <c:pt idx="115">
                  <c:v>105.48292459828326</c:v>
                </c:pt>
                <c:pt idx="116">
                  <c:v>105.37946266725416</c:v>
                </c:pt>
                <c:pt idx="117">
                  <c:v>105.10533038099648</c:v>
                </c:pt>
                <c:pt idx="118">
                  <c:v>105.32073198619021</c:v>
                </c:pt>
                <c:pt idx="119">
                  <c:v>105.79018701232062</c:v>
                </c:pt>
                <c:pt idx="120">
                  <c:v>105.05491011919037</c:v>
                </c:pt>
                <c:pt idx="121">
                  <c:v>105.95065061101103</c:v>
                </c:pt>
                <c:pt idx="122">
                  <c:v>105.67791269040063</c:v>
                </c:pt>
                <c:pt idx="123">
                  <c:v>105.91707428622423</c:v>
                </c:pt>
                <c:pt idx="124">
                  <c:v>106.14680997027213</c:v>
                </c:pt>
                <c:pt idx="125">
                  <c:v>106.8300491374454</c:v>
                </c:pt>
                <c:pt idx="126">
                  <c:v>106.81158773627526</c:v>
                </c:pt>
                <c:pt idx="127">
                  <c:v>106.65151455996609</c:v>
                </c:pt>
                <c:pt idx="128">
                  <c:v>106.96351781720423</c:v>
                </c:pt>
                <c:pt idx="129">
                  <c:v>107.12911268147668</c:v>
                </c:pt>
                <c:pt idx="130">
                  <c:v>106.96223500080873</c:v>
                </c:pt>
                <c:pt idx="131">
                  <c:v>107.50213337944037</c:v>
                </c:pt>
                <c:pt idx="132">
                  <c:v>108.29971052969162</c:v>
                </c:pt>
                <c:pt idx="133">
                  <c:v>107.71826005477068</c:v>
                </c:pt>
                <c:pt idx="134">
                  <c:v>108.01235965709759</c:v>
                </c:pt>
                <c:pt idx="135">
                  <c:v>108.58812112017759</c:v>
                </c:pt>
                <c:pt idx="136">
                  <c:v>108.3092479907191</c:v>
                </c:pt>
                <c:pt idx="137">
                  <c:v>108.74205908763868</c:v>
                </c:pt>
                <c:pt idx="138">
                  <c:v>108.78890977338769</c:v>
                </c:pt>
                <c:pt idx="139">
                  <c:v>108.56107042662011</c:v>
                </c:pt>
                <c:pt idx="140">
                  <c:v>110.25003764787246</c:v>
                </c:pt>
                <c:pt idx="141">
                  <c:v>110.58251019281289</c:v>
                </c:pt>
                <c:pt idx="142">
                  <c:v>110.90226612304998</c:v>
                </c:pt>
                <c:pt idx="143">
                  <c:v>111.41851606030353</c:v>
                </c:pt>
                <c:pt idx="144" formatCode="0.0">
                  <c:v>110.50291980166543</c:v>
                </c:pt>
                <c:pt idx="145" formatCode="0.0">
                  <c:v>110.80109095168244</c:v>
                </c:pt>
                <c:pt idx="146" formatCode="0.0">
                  <c:v>110.80527404862433</c:v>
                </c:pt>
                <c:pt idx="147" formatCode="0.0">
                  <c:v>111.08425872733459</c:v>
                </c:pt>
                <c:pt idx="148" formatCode="0.0">
                  <c:v>112.14185718349295</c:v>
                </c:pt>
                <c:pt idx="149" formatCode="0.0">
                  <c:v>112.19333716319098</c:v>
                </c:pt>
                <c:pt idx="150" formatCode="0.0">
                  <c:v>112.66563669524187</c:v>
                </c:pt>
                <c:pt idx="151" formatCode="0.0">
                  <c:v>112.46021874808274</c:v>
                </c:pt>
                <c:pt idx="152" formatCode="0.0">
                  <c:v>112.15323520717484</c:v>
                </c:pt>
                <c:pt idx="153" formatCode="0.0">
                  <c:v>112.87925351240706</c:v>
                </c:pt>
                <c:pt idx="154" formatCode="0.0">
                  <c:v>112.88979491670059</c:v>
                </c:pt>
                <c:pt idx="155" formatCode="0.0">
                  <c:v>111.08158154529177</c:v>
                </c:pt>
                <c:pt idx="156" formatCode="0.0">
                  <c:v>111.95936260757531</c:v>
                </c:pt>
                <c:pt idx="157" formatCode="0.0">
                  <c:v>111.45911998795268</c:v>
                </c:pt>
                <c:pt idx="158">
                  <c:v>112.87322985281077</c:v>
                </c:pt>
                <c:pt idx="159">
                  <c:v>112.30176303592442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064448"/>
        <c:axId val="227070336"/>
      </c:lineChart>
      <c:dateAx>
        <c:axId val="227064448"/>
        <c:scaling>
          <c:orientation val="minMax"/>
        </c:scaling>
        <c:delete val="0"/>
        <c:axPos val="b"/>
        <c:numFmt formatCode="yyyy" sourceLinked="1"/>
        <c:majorTickMark val="out"/>
        <c:minorTickMark val="out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227070336"/>
        <c:crosses val="autoZero"/>
        <c:auto val="1"/>
        <c:lblOffset val="100"/>
        <c:baseTimeUnit val="months"/>
        <c:majorUnit val="2"/>
        <c:majorTimeUnit val="years"/>
        <c:minorUnit val="2"/>
        <c:minorTimeUnit val="years"/>
      </c:dateAx>
      <c:valAx>
        <c:axId val="227070336"/>
        <c:scaling>
          <c:orientation val="minMax"/>
          <c:max val="115"/>
          <c:min val="85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1"/>
        <c:majorTickMark val="out"/>
        <c:minorTickMark val="none"/>
        <c:tickLblPos val="nextTo"/>
        <c:spPr>
          <a:noFill/>
          <a:ln w="31750">
            <a:noFill/>
          </a:ln>
        </c:spPr>
        <c:crossAx val="227064448"/>
        <c:crosses val="autoZero"/>
        <c:crossBetween val="midCat"/>
      </c:valAx>
      <c:spPr>
        <a:noFill/>
      </c:spPr>
    </c:plotArea>
    <c:legend>
      <c:legendPos val="b"/>
      <c:layout>
        <c:manualLayout>
          <c:xMode val="edge"/>
          <c:yMode val="edge"/>
          <c:x val="7.5007752264445882E-3"/>
          <c:y val="0.80471606484695202"/>
          <c:w val="0.9824756114058506"/>
          <c:h val="0.18451098289758486"/>
        </c:manualLayout>
      </c:layout>
      <c:overlay val="0"/>
    </c:legend>
    <c:plotVisOnly val="1"/>
    <c:dispBlanksAs val="span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0"/>
          <c:order val="0"/>
          <c:tx>
            <c:strRef>
              <c:f>'DKØKO Beskæftigelse'!$B$4</c:f>
              <c:strCache>
                <c:ptCount val="1"/>
                <c:pt idx="0">
                  <c:v> Faktisk 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'DKØKO Beskæftigelse'!$A$5:$A$25</c:f>
              <c:numCache>
                <c:formatCode>General</c:formatCode>
                <c:ptCount val="2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</c:numCache>
            </c:numRef>
          </c:cat>
          <c:val>
            <c:numRef>
              <c:f>'DKØKO Beskæftigelse'!$B$5:$B$25</c:f>
              <c:numCache>
                <c:formatCode>0</c:formatCode>
                <c:ptCount val="21"/>
                <c:pt idx="0">
                  <c:v>2684.0298999999995</c:v>
                </c:pt>
                <c:pt idx="1">
                  <c:v>2741.2210660000001</c:v>
                </c:pt>
                <c:pt idx="2">
                  <c:v>2803.7385220000001</c:v>
                </c:pt>
                <c:pt idx="3">
                  <c:v>2835.2181169999999</c:v>
                </c:pt>
                <c:pt idx="4">
                  <c:v>2748.5016779999996</c:v>
                </c:pt>
                <c:pt idx="5">
                  <c:v>2684.691718</c:v>
                </c:pt>
                <c:pt idx="6" formatCode="0.00">
                  <c:v>2688.8735649999999</c:v>
                </c:pt>
                <c:pt idx="7" formatCode="0.00">
                  <c:v>2675.0057230000002</c:v>
                </c:pt>
                <c:pt idx="8" formatCode="0.00">
                  <c:v>2674.7866840000002</c:v>
                </c:pt>
                <c:pt idx="9" formatCode="0.00">
                  <c:v>2700.9312200000004</c:v>
                </c:pt>
                <c:pt idx="10" formatCode="0.00">
                  <c:v>2737.2614570000005</c:v>
                </c:pt>
                <c:pt idx="11" formatCode="0.00">
                  <c:v>2777.5377479999997</c:v>
                </c:pt>
                <c:pt idx="12" formatCode="0.00">
                  <c:v>2823.2371599999997</c:v>
                </c:pt>
                <c:pt idx="13" formatCode="0.00">
                  <c:v>2874.9227550000005</c:v>
                </c:pt>
                <c:pt idx="14" formatCode="0.00">
                  <c:v>2906.361016344847</c:v>
                </c:pt>
                <c:pt idx="15" formatCode="0.00">
                  <c:v>2917.8180736626382</c:v>
                </c:pt>
                <c:pt idx="16" formatCode="0.00">
                  <c:v>2928.0624743623985</c:v>
                </c:pt>
                <c:pt idx="17" formatCode="0.00">
                  <c:v>2936.4096283184367</c:v>
                </c:pt>
                <c:pt idx="18" formatCode="0.00">
                  <c:v>2946.8569948370441</c:v>
                </c:pt>
                <c:pt idx="19" formatCode="0.00">
                  <c:v>2958.8725597138523</c:v>
                </c:pt>
                <c:pt idx="20" formatCode="0.00">
                  <c:v>2973.0707748074574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'DKØKO Beskæftigelse'!$C$4</c:f>
              <c:strCache>
                <c:ptCount val="1"/>
                <c:pt idx="0">
                  <c:v> Strukturel</c:v>
                </c:pt>
              </c:strCache>
            </c:strRef>
          </c:tx>
          <c:spPr>
            <a:ln w="69850">
              <a:solidFill>
                <a:srgbClr val="C10B20"/>
              </a:solidFill>
              <a:prstDash val="sysDash"/>
            </a:ln>
          </c:spPr>
          <c:marker>
            <c:symbol val="none"/>
          </c:marker>
          <c:cat>
            <c:numRef>
              <c:f>'DKØKO Beskæftigelse'!$A$5:$A$25</c:f>
              <c:numCache>
                <c:formatCode>General</c:formatCode>
                <c:ptCount val="2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</c:numCache>
            </c:numRef>
          </c:cat>
          <c:val>
            <c:numRef>
              <c:f>'DKØKO Beskæftigelse'!$C$5:$C$25</c:f>
              <c:numCache>
                <c:formatCode>0</c:formatCode>
                <c:ptCount val="21"/>
                <c:pt idx="0">
                  <c:v>2704.7590736050015</c:v>
                </c:pt>
                <c:pt idx="1">
                  <c:v>2701.7417754054763</c:v>
                </c:pt>
                <c:pt idx="2">
                  <c:v>2698.5574837513218</c:v>
                </c:pt>
                <c:pt idx="3">
                  <c:v>2714.0392255925976</c:v>
                </c:pt>
                <c:pt idx="4">
                  <c:v>2769.4850680533109</c:v>
                </c:pt>
                <c:pt idx="5">
                  <c:v>2734.564507117972</c:v>
                </c:pt>
                <c:pt idx="6" formatCode="0.00">
                  <c:v>2723.7867919585246</c:v>
                </c:pt>
                <c:pt idx="7" formatCode="0.00">
                  <c:v>2734.0535202865253</c:v>
                </c:pt>
                <c:pt idx="8" formatCode="0.00">
                  <c:v>2746.6244630841679</c:v>
                </c:pt>
                <c:pt idx="9" formatCode="0.00">
                  <c:v>2744.0853166159318</c:v>
                </c:pt>
                <c:pt idx="10" formatCode="0.00">
                  <c:v>2766.5336300551235</c:v>
                </c:pt>
                <c:pt idx="11" formatCode="0.00">
                  <c:v>2790.373521147877</c:v>
                </c:pt>
                <c:pt idx="12" formatCode="0.00">
                  <c:v>2838.2495420167083</c:v>
                </c:pt>
                <c:pt idx="13" formatCode="0.00">
                  <c:v>2863.3696895030007</c:v>
                </c:pt>
                <c:pt idx="14" formatCode="0.00">
                  <c:v>2884.6747206440623</c:v>
                </c:pt>
                <c:pt idx="15" formatCode="0.00">
                  <c:v>2899.4401957412588</c:v>
                </c:pt>
                <c:pt idx="16" formatCode="0.00">
                  <c:v>2915.5620677804995</c:v>
                </c:pt>
                <c:pt idx="17" formatCode="0.00">
                  <c:v>2934.4036391189029</c:v>
                </c:pt>
                <c:pt idx="18" formatCode="0.00">
                  <c:v>2946.9014486478231</c:v>
                </c:pt>
                <c:pt idx="19" formatCode="0.00">
                  <c:v>2958.8569720157129</c:v>
                </c:pt>
                <c:pt idx="20" formatCode="0.00">
                  <c:v>2973.0837320874734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'DKØKO Beskæftigelse'!$D$5:$D$25</c:f>
              <c:strCache>
                <c:ptCount val="1"/>
                <c:pt idx="0">
                  <c:v>2705 2702 2699 2714 2769 2735 2723,79 2734,05 2746,62 2744,09 2766,53 2790,37 2838,25 999999,00 -999999,00 2899,44 2915,56 2934,40 2946,90 2958,86 2973,08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'DKØKO Beskæftigelse'!$D$5:$D$25</c:f>
              <c:numCache>
                <c:formatCode>0.00</c:formatCode>
                <c:ptCount val="21"/>
                <c:pt idx="13">
                  <c:v>999999</c:v>
                </c:pt>
                <c:pt idx="14">
                  <c:v>-999999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860736"/>
        <c:axId val="215862272"/>
      </c:lineChart>
      <c:catAx>
        <c:axId val="215860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21586227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215862272"/>
        <c:scaling>
          <c:orientation val="minMax"/>
          <c:max val="3000"/>
          <c:min val="260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215860736"/>
        <c:crosses val="autoZero"/>
        <c:crossBetween val="midCat"/>
      </c:val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5.1278175086158888E-3"/>
          <c:y val="0.86642999267283394"/>
          <c:w val="0.97953660429561862"/>
          <c:h val="0.13357000732716612"/>
        </c:manualLayout>
      </c:layout>
      <c:overlay val="0"/>
      <c:spPr>
        <a:ln>
          <a:noFill/>
        </a:ln>
      </c:spPr>
      <c:txPr>
        <a:bodyPr/>
        <a:lstStyle/>
        <a:p>
          <a:pPr>
            <a:defRPr sz="2600"/>
          </a:pPr>
          <a:endParaRPr lang="da-DK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0"/>
          <c:order val="0"/>
          <c:tx>
            <c:strRef>
              <c:f>'UDL USA Ledighed'!$B$4</c:f>
              <c:strCache>
                <c:ptCount val="1"/>
                <c:pt idx="0">
                  <c:v> Beskæftigelse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'UDL USA Ledighed'!$A$5:$A$184</c:f>
              <c:numCache>
                <c:formatCode>yyyy</c:formatCode>
                <c:ptCount val="180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</c:numCache>
            </c:numRef>
          </c:cat>
          <c:val>
            <c:numRef>
              <c:f>'UDL USA Ledighed'!$B$5:$B$184</c:f>
              <c:numCache>
                <c:formatCode>0</c:formatCode>
                <c:ptCount val="180"/>
                <c:pt idx="0">
                  <c:v>140.245</c:v>
                </c:pt>
                <c:pt idx="1">
                  <c:v>140.38499999999999</c:v>
                </c:pt>
                <c:pt idx="2">
                  <c:v>140.654</c:v>
                </c:pt>
                <c:pt idx="3">
                  <c:v>141.25399999999999</c:v>
                </c:pt>
                <c:pt idx="4">
                  <c:v>141.60900000000001</c:v>
                </c:pt>
                <c:pt idx="5">
                  <c:v>141.714</c:v>
                </c:pt>
                <c:pt idx="6">
                  <c:v>142.02600000000001</c:v>
                </c:pt>
                <c:pt idx="7">
                  <c:v>142.434</c:v>
                </c:pt>
                <c:pt idx="8">
                  <c:v>142.40100000000001</c:v>
                </c:pt>
                <c:pt idx="9">
                  <c:v>142.548</c:v>
                </c:pt>
                <c:pt idx="10">
                  <c:v>142.499</c:v>
                </c:pt>
                <c:pt idx="11">
                  <c:v>142.75200000000001</c:v>
                </c:pt>
                <c:pt idx="12" formatCode="0.00">
                  <c:v>143.15</c:v>
                </c:pt>
                <c:pt idx="13" formatCode="0.00">
                  <c:v>143.45699999999999</c:v>
                </c:pt>
                <c:pt idx="14" formatCode="0.00">
                  <c:v>143.74100000000001</c:v>
                </c:pt>
                <c:pt idx="15" formatCode="0.00">
                  <c:v>143.761</c:v>
                </c:pt>
                <c:pt idx="16" formatCode="0.00">
                  <c:v>144.089</c:v>
                </c:pt>
                <c:pt idx="17" formatCode="0.00">
                  <c:v>144.35300000000001</c:v>
                </c:pt>
                <c:pt idx="18" formatCode="0.00">
                  <c:v>144.202</c:v>
                </c:pt>
                <c:pt idx="19" formatCode="0.00">
                  <c:v>144.625</c:v>
                </c:pt>
                <c:pt idx="20" formatCode="0.00">
                  <c:v>144.815</c:v>
                </c:pt>
                <c:pt idx="21" formatCode="0.00">
                  <c:v>145.31399999999999</c:v>
                </c:pt>
                <c:pt idx="22" formatCode="0.00">
                  <c:v>145.53399999999999</c:v>
                </c:pt>
                <c:pt idx="23" formatCode="0.00">
                  <c:v>145.97</c:v>
                </c:pt>
                <c:pt idx="24" formatCode="0.00">
                  <c:v>146.02799999999999</c:v>
                </c:pt>
                <c:pt idx="25" formatCode="0.00">
                  <c:v>146.05699999999999</c:v>
                </c:pt>
                <c:pt idx="26" formatCode="0.00">
                  <c:v>146.32</c:v>
                </c:pt>
                <c:pt idx="27" formatCode="0.00">
                  <c:v>145.58600000000001</c:v>
                </c:pt>
                <c:pt idx="28" formatCode="0.00">
                  <c:v>145.90299999999999</c:v>
                </c:pt>
                <c:pt idx="29" formatCode="0.00">
                  <c:v>146.06299999999999</c:v>
                </c:pt>
                <c:pt idx="30" formatCode="0.00">
                  <c:v>145.905</c:v>
                </c:pt>
                <c:pt idx="31" formatCode="0.00">
                  <c:v>145.68199999999999</c:v>
                </c:pt>
                <c:pt idx="32" formatCode="0.00">
                  <c:v>146.244</c:v>
                </c:pt>
                <c:pt idx="33" formatCode="0.00">
                  <c:v>145.946</c:v>
                </c:pt>
                <c:pt idx="34" formatCode="0.00">
                  <c:v>146.595</c:v>
                </c:pt>
                <c:pt idx="35" formatCode="0.00">
                  <c:v>146.273</c:v>
                </c:pt>
                <c:pt idx="36" formatCode="0.00">
                  <c:v>146.37799999999999</c:v>
                </c:pt>
                <c:pt idx="37" formatCode="0.00">
                  <c:v>146.15600000000001</c:v>
                </c:pt>
                <c:pt idx="38" formatCode="0.00">
                  <c:v>146.08600000000001</c:v>
                </c:pt>
                <c:pt idx="39" formatCode="0.00">
                  <c:v>146.13200000000001</c:v>
                </c:pt>
                <c:pt idx="40" formatCode="0.00">
                  <c:v>145.90799999999999</c:v>
                </c:pt>
                <c:pt idx="41" formatCode="0.00">
                  <c:v>145.73699999999999</c:v>
                </c:pt>
                <c:pt idx="42" formatCode="0.00">
                  <c:v>145.53200000000001</c:v>
                </c:pt>
                <c:pt idx="43" formatCode="0.00">
                  <c:v>145.203</c:v>
                </c:pt>
                <c:pt idx="44" formatCode="0.00">
                  <c:v>145.07599999999999</c:v>
                </c:pt>
                <c:pt idx="45" formatCode="0.00">
                  <c:v>144.80199999999999</c:v>
                </c:pt>
                <c:pt idx="46" formatCode="0.00">
                  <c:v>144.1</c:v>
                </c:pt>
                <c:pt idx="47" formatCode="0.00">
                  <c:v>143.369</c:v>
                </c:pt>
                <c:pt idx="48" formatCode="0.00">
                  <c:v>142.15199999999999</c:v>
                </c:pt>
                <c:pt idx="49" formatCode="0.00">
                  <c:v>141.63999999999999</c:v>
                </c:pt>
                <c:pt idx="50" formatCode="0.00">
                  <c:v>140.70699999999999</c:v>
                </c:pt>
                <c:pt idx="51" formatCode="0.00">
                  <c:v>140.65600000000001</c:v>
                </c:pt>
                <c:pt idx="52" formatCode="0.00">
                  <c:v>140.24799999999999</c:v>
                </c:pt>
                <c:pt idx="53" formatCode="0.00">
                  <c:v>140.00899999999999</c:v>
                </c:pt>
                <c:pt idx="54" formatCode="0.00">
                  <c:v>139.90100000000001</c:v>
                </c:pt>
                <c:pt idx="55" formatCode="0.00">
                  <c:v>139.49199999999999</c:v>
                </c:pt>
                <c:pt idx="56" formatCode="0.00">
                  <c:v>138.81800000000001</c:v>
                </c:pt>
                <c:pt idx="57" formatCode="0.00">
                  <c:v>138.43199999999999</c:v>
                </c:pt>
                <c:pt idx="58" formatCode="0.00">
                  <c:v>138.65899999999999</c:v>
                </c:pt>
                <c:pt idx="59" formatCode="0.00">
                  <c:v>138.01300000000001</c:v>
                </c:pt>
                <c:pt idx="60" formatCode="0.00">
                  <c:v>138.43799999999999</c:v>
                </c:pt>
                <c:pt idx="61" formatCode="0.00">
                  <c:v>138.58099999999999</c:v>
                </c:pt>
                <c:pt idx="62" formatCode="0.00">
                  <c:v>138.751</c:v>
                </c:pt>
                <c:pt idx="63" formatCode="0.00">
                  <c:v>139.297</c:v>
                </c:pt>
                <c:pt idx="64" formatCode="0.00">
                  <c:v>139.24100000000001</c:v>
                </c:pt>
                <c:pt idx="65" formatCode="0.00">
                  <c:v>139.14099999999999</c:v>
                </c:pt>
                <c:pt idx="66" formatCode="0.00">
                  <c:v>139.179</c:v>
                </c:pt>
                <c:pt idx="67" formatCode="0.00">
                  <c:v>139.43799999999999</c:v>
                </c:pt>
                <c:pt idx="68" formatCode="0.00">
                  <c:v>139.39599999999999</c:v>
                </c:pt>
                <c:pt idx="69" formatCode="0.00">
                  <c:v>139.119</c:v>
                </c:pt>
                <c:pt idx="70" formatCode="0.00">
                  <c:v>139.04400000000001</c:v>
                </c:pt>
                <c:pt idx="71" formatCode="0.00">
                  <c:v>139.30099999999999</c:v>
                </c:pt>
                <c:pt idx="72" formatCode="0.00">
                  <c:v>139.25</c:v>
                </c:pt>
                <c:pt idx="73" formatCode="0.00">
                  <c:v>139.39400000000001</c:v>
                </c:pt>
                <c:pt idx="74" formatCode="0.00">
                  <c:v>139.63900000000001</c:v>
                </c:pt>
                <c:pt idx="75" formatCode="0.00">
                  <c:v>139.58600000000001</c:v>
                </c:pt>
                <c:pt idx="76" formatCode="0.00">
                  <c:v>139.624</c:v>
                </c:pt>
                <c:pt idx="77" formatCode="0.00">
                  <c:v>139.38399999999999</c:v>
                </c:pt>
                <c:pt idx="78" formatCode="0.00">
                  <c:v>139.524</c:v>
                </c:pt>
                <c:pt idx="79" formatCode="0.00">
                  <c:v>139.94200000000001</c:v>
                </c:pt>
                <c:pt idx="80" formatCode="0.00">
                  <c:v>140.18299999999999</c:v>
                </c:pt>
                <c:pt idx="81" formatCode="0.00">
                  <c:v>140.36799999999999</c:v>
                </c:pt>
                <c:pt idx="82" formatCode="0.00">
                  <c:v>140.82599999999999</c:v>
                </c:pt>
                <c:pt idx="83" formatCode="0.00">
                  <c:v>140.90199999999999</c:v>
                </c:pt>
                <c:pt idx="84" formatCode="0.00">
                  <c:v>141.584</c:v>
                </c:pt>
                <c:pt idx="85" formatCode="0.00">
                  <c:v>141.858</c:v>
                </c:pt>
                <c:pt idx="86" formatCode="0.00">
                  <c:v>142.036</c:v>
                </c:pt>
                <c:pt idx="87" formatCode="0.00">
                  <c:v>141.899</c:v>
                </c:pt>
                <c:pt idx="88" formatCode="0.00">
                  <c:v>142.20599999999999</c:v>
                </c:pt>
                <c:pt idx="89" formatCode="0.00">
                  <c:v>142.39099999999999</c:v>
                </c:pt>
                <c:pt idx="90" formatCode="0.00">
                  <c:v>142.292</c:v>
                </c:pt>
                <c:pt idx="91" formatCode="0.00">
                  <c:v>142.291</c:v>
                </c:pt>
                <c:pt idx="92" formatCode="0.00">
                  <c:v>143.04400000000001</c:v>
                </c:pt>
                <c:pt idx="93" formatCode="0.00">
                  <c:v>143.43100000000001</c:v>
                </c:pt>
                <c:pt idx="94" formatCode="0.00">
                  <c:v>143.333</c:v>
                </c:pt>
                <c:pt idx="95" formatCode="0.00">
                  <c:v>143.33000000000001</c:v>
                </c:pt>
                <c:pt idx="96" formatCode="0.00">
                  <c:v>143.292</c:v>
                </c:pt>
                <c:pt idx="97" formatCode="0.00">
                  <c:v>143.36199999999999</c:v>
                </c:pt>
                <c:pt idx="98" formatCode="0.00">
                  <c:v>143.316</c:v>
                </c:pt>
                <c:pt idx="99" formatCode="0.00">
                  <c:v>143.63499999999999</c:v>
                </c:pt>
                <c:pt idx="100" formatCode="0.00">
                  <c:v>143.88200000000001</c:v>
                </c:pt>
                <c:pt idx="101" formatCode="0.00">
                  <c:v>143.999</c:v>
                </c:pt>
                <c:pt idx="102" formatCode="0.00">
                  <c:v>144.26400000000001</c:v>
                </c:pt>
                <c:pt idx="103" formatCode="0.00">
                  <c:v>144.32599999999999</c:v>
                </c:pt>
                <c:pt idx="104" formatCode="0.00">
                  <c:v>144.41800000000001</c:v>
                </c:pt>
                <c:pt idx="105" formatCode="0.00">
                  <c:v>143.53700000000001</c:v>
                </c:pt>
                <c:pt idx="106" formatCode="0.00">
                  <c:v>144.47900000000001</c:v>
                </c:pt>
                <c:pt idx="107" formatCode="0.00">
                  <c:v>144.77799999999999</c:v>
                </c:pt>
                <c:pt idx="108" formatCode="0.00">
                  <c:v>145.15</c:v>
                </c:pt>
                <c:pt idx="109" formatCode="0.00">
                  <c:v>145.13399999999999</c:v>
                </c:pt>
                <c:pt idx="110" formatCode="0.00">
                  <c:v>145.648</c:v>
                </c:pt>
                <c:pt idx="111" formatCode="0.00">
                  <c:v>145.667</c:v>
                </c:pt>
                <c:pt idx="112" formatCode="0.00">
                  <c:v>145.82499999999999</c:v>
                </c:pt>
                <c:pt idx="113" formatCode="0.00">
                  <c:v>146.24700000000001</c:v>
                </c:pt>
                <c:pt idx="114" formatCode="0.00">
                  <c:v>146.399</c:v>
                </c:pt>
                <c:pt idx="115" formatCode="0.00">
                  <c:v>146.53</c:v>
                </c:pt>
                <c:pt idx="116" formatCode="0.00">
                  <c:v>146.77799999999999</c:v>
                </c:pt>
                <c:pt idx="117" formatCode="0.00">
                  <c:v>147.42699999999999</c:v>
                </c:pt>
                <c:pt idx="118" formatCode="0.00">
                  <c:v>147.404</c:v>
                </c:pt>
                <c:pt idx="119" formatCode="0.00">
                  <c:v>147.61500000000001</c:v>
                </c:pt>
                <c:pt idx="120" formatCode="0.00">
                  <c:v>148.15</c:v>
                </c:pt>
                <c:pt idx="121" formatCode="0.00">
                  <c:v>148.053</c:v>
                </c:pt>
                <c:pt idx="122" formatCode="0.00">
                  <c:v>148.12200000000001</c:v>
                </c:pt>
                <c:pt idx="123" formatCode="0.00">
                  <c:v>148.49100000000001</c:v>
                </c:pt>
                <c:pt idx="124" formatCode="0.00">
                  <c:v>148.80199999999999</c:v>
                </c:pt>
                <c:pt idx="125" formatCode="0.00">
                  <c:v>148.76499999999999</c:v>
                </c:pt>
                <c:pt idx="126" formatCode="0.00">
                  <c:v>148.815</c:v>
                </c:pt>
                <c:pt idx="127" formatCode="0.00">
                  <c:v>149.17500000000001</c:v>
                </c:pt>
                <c:pt idx="128" formatCode="0.00">
                  <c:v>148.85300000000001</c:v>
                </c:pt>
                <c:pt idx="129" formatCode="0.00">
                  <c:v>149.27000000000001</c:v>
                </c:pt>
                <c:pt idx="130" formatCode="0.00">
                  <c:v>149.506</c:v>
                </c:pt>
                <c:pt idx="131" formatCode="0.00">
                  <c:v>150.16399999999999</c:v>
                </c:pt>
                <c:pt idx="132" formatCode="0.00">
                  <c:v>150.62200000000001</c:v>
                </c:pt>
                <c:pt idx="133" formatCode="0.00">
                  <c:v>150.934</c:v>
                </c:pt>
                <c:pt idx="134" formatCode="0.00">
                  <c:v>151.14599999999999</c:v>
                </c:pt>
                <c:pt idx="135" formatCode="0.00">
                  <c:v>150.96299999999999</c:v>
                </c:pt>
                <c:pt idx="136" formatCode="0.00">
                  <c:v>151.07400000000001</c:v>
                </c:pt>
                <c:pt idx="137" formatCode="0.00">
                  <c:v>151.10400000000001</c:v>
                </c:pt>
                <c:pt idx="138" formatCode="0.00">
                  <c:v>151.44999999999999</c:v>
                </c:pt>
                <c:pt idx="139" formatCode="0.00">
                  <c:v>151.76599999999999</c:v>
                </c:pt>
                <c:pt idx="140" formatCode="0.00">
                  <c:v>151.87700000000001</c:v>
                </c:pt>
                <c:pt idx="141" formatCode="0.00">
                  <c:v>151.94900000000001</c:v>
                </c:pt>
                <c:pt idx="142" formatCode="0.00">
                  <c:v>152.15</c:v>
                </c:pt>
                <c:pt idx="143" formatCode="0.00">
                  <c:v>152.27600000000001</c:v>
                </c:pt>
                <c:pt idx="144" formatCode="0.00">
                  <c:v>152.12799999999999</c:v>
                </c:pt>
                <c:pt idx="145" formatCode="0.00">
                  <c:v>152.417</c:v>
                </c:pt>
                <c:pt idx="146" formatCode="0.00">
                  <c:v>152.958</c:v>
                </c:pt>
                <c:pt idx="147" formatCode="0.00">
                  <c:v>153.15</c:v>
                </c:pt>
                <c:pt idx="148" formatCode="0.00">
                  <c:v>152.91999999999999</c:v>
                </c:pt>
                <c:pt idx="149" formatCode="0.00">
                  <c:v>153.17599999999999</c:v>
                </c:pt>
                <c:pt idx="150" formatCode="0.00">
                  <c:v>153.45599999999999</c:v>
                </c:pt>
                <c:pt idx="151" formatCode="0.00">
                  <c:v>153.59100000000001</c:v>
                </c:pt>
                <c:pt idx="152" formatCode="0.00">
                  <c:v>154.399</c:v>
                </c:pt>
                <c:pt idx="153" formatCode="0.00">
                  <c:v>153.84700000000001</c:v>
                </c:pt>
                <c:pt idx="154" formatCode="0.00">
                  <c:v>153.94499999999999</c:v>
                </c:pt>
                <c:pt idx="155" formatCode="0.00">
                  <c:v>154.065</c:v>
                </c:pt>
                <c:pt idx="156" formatCode="0.00">
                  <c:v>154.482</c:v>
                </c:pt>
                <c:pt idx="157" formatCode="0.00">
                  <c:v>155.21299999999999</c:v>
                </c:pt>
                <c:pt idx="158" formatCode="0.00">
                  <c:v>155.16</c:v>
                </c:pt>
                <c:pt idx="159" formatCode="0.00">
                  <c:v>155.21600000000001</c:v>
                </c:pt>
                <c:pt idx="160" formatCode="0.00">
                  <c:v>155.53899999999999</c:v>
                </c:pt>
                <c:pt idx="161" formatCode="0.00">
                  <c:v>155.59200000000001</c:v>
                </c:pt>
                <c:pt idx="162" formatCode="0.00">
                  <c:v>155.964</c:v>
                </c:pt>
                <c:pt idx="163" formatCode="0.00">
                  <c:v>155.60400000000001</c:v>
                </c:pt>
                <c:pt idx="164" formatCode="0.00">
                  <c:v>156.06899999999999</c:v>
                </c:pt>
                <c:pt idx="165" formatCode="0.00">
                  <c:v>156.58199999999999</c:v>
                </c:pt>
                <c:pt idx="166" formatCode="0.00">
                  <c:v>156.803</c:v>
                </c:pt>
                <c:pt idx="167" formatCode="0.00">
                  <c:v>156.94499999999999</c:v>
                </c:pt>
                <c:pt idx="168" formatCode="0.00">
                  <c:v>156.69399999999999</c:v>
                </c:pt>
                <c:pt idx="169" formatCode="0.00">
                  <c:v>156.94900000000001</c:v>
                </c:pt>
                <c:pt idx="170" formatCode="0.00">
                  <c:v>156.74799999999999</c:v>
                </c:pt>
                <c:pt idx="171" formatCode="0.00">
                  <c:v>156.64500000000001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66400"/>
        <c:axId val="68576384"/>
      </c:lineChart>
      <c:lineChart>
        <c:grouping val="standard"/>
        <c:varyColors val="0"/>
        <c:ser>
          <c:idx val="1"/>
          <c:order val="1"/>
          <c:tx>
            <c:strRef>
              <c:f>'UDL USA Ledighed'!$C$4</c:f>
              <c:strCache>
                <c:ptCount val="1"/>
                <c:pt idx="0">
                  <c:v> Ledighed (h.akse)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'UDL USA Ledighed'!$A$5:$A$184</c:f>
              <c:numCache>
                <c:formatCode>yyyy</c:formatCode>
                <c:ptCount val="180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</c:numCache>
            </c:numRef>
          </c:cat>
          <c:val>
            <c:numRef>
              <c:f>'UDL USA Ledighed'!$C$5:$C$184</c:f>
              <c:numCache>
                <c:formatCode>0.0</c:formatCode>
                <c:ptCount val="180"/>
                <c:pt idx="0">
                  <c:v>5.3</c:v>
                </c:pt>
                <c:pt idx="1">
                  <c:v>5.4</c:v>
                </c:pt>
                <c:pt idx="2">
                  <c:v>5.2</c:v>
                </c:pt>
                <c:pt idx="3" formatCode="0">
                  <c:v>5.2</c:v>
                </c:pt>
                <c:pt idx="4" formatCode="0">
                  <c:v>5.0999999999999996</c:v>
                </c:pt>
                <c:pt idx="5" formatCode="0">
                  <c:v>5</c:v>
                </c:pt>
                <c:pt idx="6" formatCode="0">
                  <c:v>5</c:v>
                </c:pt>
                <c:pt idx="7" formatCode="0">
                  <c:v>4.9000000000000004</c:v>
                </c:pt>
                <c:pt idx="8" formatCode="0">
                  <c:v>5</c:v>
                </c:pt>
                <c:pt idx="9" formatCode="0">
                  <c:v>5</c:v>
                </c:pt>
                <c:pt idx="10" formatCode="0">
                  <c:v>5</c:v>
                </c:pt>
                <c:pt idx="11" formatCode="0">
                  <c:v>4.9000000000000004</c:v>
                </c:pt>
                <c:pt idx="12" formatCode="0.00">
                  <c:v>4.7</c:v>
                </c:pt>
                <c:pt idx="13" formatCode="0.00">
                  <c:v>4.8</c:v>
                </c:pt>
                <c:pt idx="14" formatCode="0.00">
                  <c:v>4.7</c:v>
                </c:pt>
                <c:pt idx="15" formatCode="0.00">
                  <c:v>4.7</c:v>
                </c:pt>
                <c:pt idx="16" formatCode="0.00">
                  <c:v>4.5999999999999996</c:v>
                </c:pt>
                <c:pt idx="17" formatCode="0.00">
                  <c:v>4.5999999999999996</c:v>
                </c:pt>
                <c:pt idx="18" formatCode="0.00">
                  <c:v>4.7</c:v>
                </c:pt>
                <c:pt idx="19" formatCode="0.00">
                  <c:v>4.7</c:v>
                </c:pt>
                <c:pt idx="20" formatCode="0.00">
                  <c:v>4.5</c:v>
                </c:pt>
                <c:pt idx="21" formatCode="0.00">
                  <c:v>4.4000000000000004</c:v>
                </c:pt>
                <c:pt idx="22" formatCode="0.00">
                  <c:v>4.5</c:v>
                </c:pt>
                <c:pt idx="23" formatCode="0.00">
                  <c:v>4.4000000000000004</c:v>
                </c:pt>
                <c:pt idx="24" formatCode="0.00">
                  <c:v>4.5999999999999996</c:v>
                </c:pt>
                <c:pt idx="25" formatCode="0.00">
                  <c:v>4.5</c:v>
                </c:pt>
                <c:pt idx="26" formatCode="0.00">
                  <c:v>4.4000000000000004</c:v>
                </c:pt>
                <c:pt idx="27" formatCode="0.00">
                  <c:v>4.5</c:v>
                </c:pt>
                <c:pt idx="28" formatCode="0.00">
                  <c:v>4.4000000000000004</c:v>
                </c:pt>
                <c:pt idx="29" formatCode="0.00">
                  <c:v>4.5999999999999996</c:v>
                </c:pt>
                <c:pt idx="30" formatCode="0.00">
                  <c:v>4.7</c:v>
                </c:pt>
                <c:pt idx="31" formatCode="0.00">
                  <c:v>4.5999999999999996</c:v>
                </c:pt>
                <c:pt idx="32" formatCode="0.00">
                  <c:v>4.7</c:v>
                </c:pt>
                <c:pt idx="33" formatCode="0.00">
                  <c:v>4.7</c:v>
                </c:pt>
                <c:pt idx="34" formatCode="0.00">
                  <c:v>4.7</c:v>
                </c:pt>
                <c:pt idx="35" formatCode="0.00">
                  <c:v>5</c:v>
                </c:pt>
                <c:pt idx="36" formatCode="0.00">
                  <c:v>5</c:v>
                </c:pt>
                <c:pt idx="37" formatCode="0.00">
                  <c:v>4.9000000000000004</c:v>
                </c:pt>
                <c:pt idx="38" formatCode="0.00">
                  <c:v>5.0999999999999996</c:v>
                </c:pt>
                <c:pt idx="39" formatCode="0.00">
                  <c:v>5</c:v>
                </c:pt>
                <c:pt idx="40" formatCode="0.00">
                  <c:v>5.4</c:v>
                </c:pt>
                <c:pt idx="41" formatCode="0.00">
                  <c:v>5.6</c:v>
                </c:pt>
                <c:pt idx="42" formatCode="0.00">
                  <c:v>5.8</c:v>
                </c:pt>
                <c:pt idx="43" formatCode="0.00">
                  <c:v>6.1</c:v>
                </c:pt>
                <c:pt idx="44" formatCode="0.00">
                  <c:v>6.1</c:v>
                </c:pt>
                <c:pt idx="45" formatCode="0.00">
                  <c:v>6.5</c:v>
                </c:pt>
                <c:pt idx="46" formatCode="0.00">
                  <c:v>6.8</c:v>
                </c:pt>
                <c:pt idx="47" formatCode="0.00">
                  <c:v>7.3</c:v>
                </c:pt>
                <c:pt idx="48" formatCode="0.00">
                  <c:v>7.8</c:v>
                </c:pt>
                <c:pt idx="49" formatCode="0.00">
                  <c:v>8.3000000000000007</c:v>
                </c:pt>
                <c:pt idx="50" formatCode="0.00">
                  <c:v>8.6999999999999993</c:v>
                </c:pt>
                <c:pt idx="51" formatCode="0.00">
                  <c:v>9</c:v>
                </c:pt>
                <c:pt idx="52" formatCode="0.00">
                  <c:v>9.4</c:v>
                </c:pt>
                <c:pt idx="53" formatCode="0.00">
                  <c:v>9.5</c:v>
                </c:pt>
                <c:pt idx="54" formatCode="0.00">
                  <c:v>9.5</c:v>
                </c:pt>
                <c:pt idx="55" formatCode="0.00">
                  <c:v>9.6</c:v>
                </c:pt>
                <c:pt idx="56" formatCode="0.00">
                  <c:v>9.8000000000000007</c:v>
                </c:pt>
                <c:pt idx="57" formatCode="0.00">
                  <c:v>10</c:v>
                </c:pt>
                <c:pt idx="58" formatCode="0.00">
                  <c:v>9.9</c:v>
                </c:pt>
                <c:pt idx="59" formatCode="0.00">
                  <c:v>9.9</c:v>
                </c:pt>
                <c:pt idx="60" formatCode="0.00">
                  <c:v>9.8000000000000007</c:v>
                </c:pt>
                <c:pt idx="61" formatCode="0.00">
                  <c:v>9.8000000000000007</c:v>
                </c:pt>
                <c:pt idx="62" formatCode="0.00">
                  <c:v>9.9</c:v>
                </c:pt>
                <c:pt idx="63" formatCode="0.00">
                  <c:v>9.9</c:v>
                </c:pt>
                <c:pt idx="64" formatCode="0.00">
                  <c:v>9.6</c:v>
                </c:pt>
                <c:pt idx="65" formatCode="0.00">
                  <c:v>9.4</c:v>
                </c:pt>
                <c:pt idx="66" formatCode="0.00">
                  <c:v>9.4</c:v>
                </c:pt>
                <c:pt idx="67" formatCode="0.00">
                  <c:v>9.5</c:v>
                </c:pt>
                <c:pt idx="68" formatCode="0.00">
                  <c:v>9.5</c:v>
                </c:pt>
                <c:pt idx="69" formatCode="0.00">
                  <c:v>9.4</c:v>
                </c:pt>
                <c:pt idx="70" formatCode="0.00">
                  <c:v>9.8000000000000007</c:v>
                </c:pt>
                <c:pt idx="71" formatCode="0.00">
                  <c:v>9.3000000000000007</c:v>
                </c:pt>
                <c:pt idx="72" formatCode="0.00">
                  <c:v>9.1</c:v>
                </c:pt>
                <c:pt idx="73" formatCode="0.00">
                  <c:v>9</c:v>
                </c:pt>
                <c:pt idx="74" formatCode="0.00">
                  <c:v>9</c:v>
                </c:pt>
                <c:pt idx="75" formatCode="0.00">
                  <c:v>9.1</c:v>
                </c:pt>
                <c:pt idx="76" formatCode="0.00">
                  <c:v>9</c:v>
                </c:pt>
                <c:pt idx="77" formatCode="0.00">
                  <c:v>9.1</c:v>
                </c:pt>
                <c:pt idx="78" formatCode="0.00">
                  <c:v>9</c:v>
                </c:pt>
                <c:pt idx="79" formatCode="0.00">
                  <c:v>9</c:v>
                </c:pt>
                <c:pt idx="80" formatCode="0.00">
                  <c:v>9</c:v>
                </c:pt>
                <c:pt idx="81" formatCode="0.00">
                  <c:v>8.8000000000000007</c:v>
                </c:pt>
                <c:pt idx="82" formatCode="0.00">
                  <c:v>8.6</c:v>
                </c:pt>
                <c:pt idx="83" formatCode="0.00">
                  <c:v>8.5</c:v>
                </c:pt>
                <c:pt idx="84" formatCode="0.00">
                  <c:v>8.3000000000000007</c:v>
                </c:pt>
                <c:pt idx="85" formatCode="0.00">
                  <c:v>8.3000000000000007</c:v>
                </c:pt>
                <c:pt idx="86" formatCode="0.00">
                  <c:v>8.1999999999999993</c:v>
                </c:pt>
                <c:pt idx="87" formatCode="0.00">
                  <c:v>8.1999999999999993</c:v>
                </c:pt>
                <c:pt idx="88" formatCode="0.00">
                  <c:v>8.1999999999999993</c:v>
                </c:pt>
                <c:pt idx="89" formatCode="0.00">
                  <c:v>8.1999999999999993</c:v>
                </c:pt>
                <c:pt idx="90" formatCode="0.00">
                  <c:v>8.1999999999999993</c:v>
                </c:pt>
                <c:pt idx="91" formatCode="0.00">
                  <c:v>8.1</c:v>
                </c:pt>
                <c:pt idx="92" formatCode="0.00">
                  <c:v>7.8</c:v>
                </c:pt>
                <c:pt idx="93" formatCode="0.00">
                  <c:v>7.8</c:v>
                </c:pt>
                <c:pt idx="94" formatCode="0.00">
                  <c:v>7.7</c:v>
                </c:pt>
                <c:pt idx="95" formatCode="0.00">
                  <c:v>7.9</c:v>
                </c:pt>
                <c:pt idx="96" formatCode="0.00">
                  <c:v>8</c:v>
                </c:pt>
                <c:pt idx="97" formatCode="0.00">
                  <c:v>7.7</c:v>
                </c:pt>
                <c:pt idx="98" formatCode="0.00">
                  <c:v>7.5</c:v>
                </c:pt>
                <c:pt idx="99" formatCode="0.00">
                  <c:v>7.6</c:v>
                </c:pt>
                <c:pt idx="100" formatCode="0.00">
                  <c:v>7.5</c:v>
                </c:pt>
                <c:pt idx="101" formatCode="0.00">
                  <c:v>7.5</c:v>
                </c:pt>
                <c:pt idx="102" formatCode="0.00">
                  <c:v>7.3</c:v>
                </c:pt>
                <c:pt idx="103" formatCode="0.00">
                  <c:v>7.2</c:v>
                </c:pt>
                <c:pt idx="104" formatCode="0.00">
                  <c:v>7.2</c:v>
                </c:pt>
                <c:pt idx="105" formatCode="0.00">
                  <c:v>7.2</c:v>
                </c:pt>
                <c:pt idx="106" formatCode="0.00">
                  <c:v>6.9</c:v>
                </c:pt>
                <c:pt idx="107" formatCode="0.00">
                  <c:v>6.7</c:v>
                </c:pt>
                <c:pt idx="108" formatCode="0.00">
                  <c:v>6.6</c:v>
                </c:pt>
                <c:pt idx="109" formatCode="0.00">
                  <c:v>6.7</c:v>
                </c:pt>
                <c:pt idx="110" formatCode="0.00">
                  <c:v>6.7</c:v>
                </c:pt>
                <c:pt idx="111" formatCode="0.00">
                  <c:v>6.2</c:v>
                </c:pt>
                <c:pt idx="112" formatCode="0.00">
                  <c:v>6.3</c:v>
                </c:pt>
                <c:pt idx="113" formatCode="0.00">
                  <c:v>6.1</c:v>
                </c:pt>
                <c:pt idx="114" formatCode="0.00">
                  <c:v>6.2</c:v>
                </c:pt>
                <c:pt idx="115" formatCode="0.00">
                  <c:v>6.1</c:v>
                </c:pt>
                <c:pt idx="116" formatCode="0.00">
                  <c:v>5.9</c:v>
                </c:pt>
                <c:pt idx="117" formatCode="0.00">
                  <c:v>5.7</c:v>
                </c:pt>
                <c:pt idx="118" formatCode="0.00">
                  <c:v>5.8</c:v>
                </c:pt>
                <c:pt idx="119" formatCode="0.00">
                  <c:v>5.6</c:v>
                </c:pt>
                <c:pt idx="120" formatCode="0.00">
                  <c:v>5.7</c:v>
                </c:pt>
                <c:pt idx="121" formatCode="0.00">
                  <c:v>5.5</c:v>
                </c:pt>
                <c:pt idx="122" formatCode="0.00">
                  <c:v>5.4</c:v>
                </c:pt>
                <c:pt idx="123" formatCode="0.00">
                  <c:v>5.4</c:v>
                </c:pt>
                <c:pt idx="124" formatCode="0.00">
                  <c:v>5.6</c:v>
                </c:pt>
                <c:pt idx="125" formatCode="0.00">
                  <c:v>5.3</c:v>
                </c:pt>
                <c:pt idx="126" formatCode="0.00">
                  <c:v>5.2</c:v>
                </c:pt>
                <c:pt idx="127" formatCode="0.00">
                  <c:v>5.0999999999999996</c:v>
                </c:pt>
                <c:pt idx="128" formatCode="0.00">
                  <c:v>5</c:v>
                </c:pt>
                <c:pt idx="129" formatCode="0.00">
                  <c:v>5</c:v>
                </c:pt>
                <c:pt idx="130" formatCode="0.00">
                  <c:v>5.0999999999999996</c:v>
                </c:pt>
                <c:pt idx="131" formatCode="0.00">
                  <c:v>5</c:v>
                </c:pt>
                <c:pt idx="132" formatCode="0.00">
                  <c:v>4.9000000000000004</c:v>
                </c:pt>
                <c:pt idx="133" formatCode="0.00">
                  <c:v>4.9000000000000004</c:v>
                </c:pt>
                <c:pt idx="134" formatCode="0.00">
                  <c:v>5</c:v>
                </c:pt>
                <c:pt idx="135" formatCode="0.00">
                  <c:v>5</c:v>
                </c:pt>
                <c:pt idx="136" formatCode="0.00">
                  <c:v>4.8</c:v>
                </c:pt>
                <c:pt idx="137" formatCode="0.00">
                  <c:v>4.9000000000000004</c:v>
                </c:pt>
                <c:pt idx="138" formatCode="0.00">
                  <c:v>4.8</c:v>
                </c:pt>
                <c:pt idx="139" formatCode="0.00">
                  <c:v>4.9000000000000004</c:v>
                </c:pt>
                <c:pt idx="140" formatCode="0.00">
                  <c:v>5</c:v>
                </c:pt>
                <c:pt idx="141" formatCode="0.00">
                  <c:v>4.9000000000000004</c:v>
                </c:pt>
                <c:pt idx="142" formatCode="0.00">
                  <c:v>4.7</c:v>
                </c:pt>
                <c:pt idx="143" formatCode="0.00">
                  <c:v>4.7</c:v>
                </c:pt>
                <c:pt idx="144" formatCode="0.00">
                  <c:v>4.7</c:v>
                </c:pt>
                <c:pt idx="145" formatCode="0.00">
                  <c:v>4.7</c:v>
                </c:pt>
                <c:pt idx="146" formatCode="0.00">
                  <c:v>4.4000000000000004</c:v>
                </c:pt>
                <c:pt idx="147" formatCode="0.00">
                  <c:v>4.4000000000000004</c:v>
                </c:pt>
                <c:pt idx="148" formatCode="0.00">
                  <c:v>4.4000000000000004</c:v>
                </c:pt>
                <c:pt idx="149" formatCode="0.00">
                  <c:v>4.3</c:v>
                </c:pt>
                <c:pt idx="150" formatCode="0.00">
                  <c:v>4.3</c:v>
                </c:pt>
                <c:pt idx="151" formatCode="0.00">
                  <c:v>4.4000000000000004</c:v>
                </c:pt>
                <c:pt idx="152" formatCode="0.00">
                  <c:v>4.2</c:v>
                </c:pt>
                <c:pt idx="153" formatCode="0.00">
                  <c:v>4.0999999999999996</c:v>
                </c:pt>
                <c:pt idx="154" formatCode="0.00">
                  <c:v>4.2</c:v>
                </c:pt>
                <c:pt idx="155" formatCode="0.00">
                  <c:v>4.0999999999999996</c:v>
                </c:pt>
                <c:pt idx="156" formatCode="0.00">
                  <c:v>4.0999999999999996</c:v>
                </c:pt>
                <c:pt idx="157" formatCode="0.00">
                  <c:v>4.0999999999999996</c:v>
                </c:pt>
                <c:pt idx="158" formatCode="0.00">
                  <c:v>4</c:v>
                </c:pt>
                <c:pt idx="159" formatCode="0.00">
                  <c:v>3.9</c:v>
                </c:pt>
                <c:pt idx="160" formatCode="0.00">
                  <c:v>3.8</c:v>
                </c:pt>
                <c:pt idx="161" formatCode="0.00">
                  <c:v>4</c:v>
                </c:pt>
                <c:pt idx="162" formatCode="0.00">
                  <c:v>3.9</c:v>
                </c:pt>
                <c:pt idx="163" formatCode="0.00">
                  <c:v>3.8</c:v>
                </c:pt>
                <c:pt idx="164" formatCode="0.00">
                  <c:v>3.7</c:v>
                </c:pt>
                <c:pt idx="165" formatCode="0.00">
                  <c:v>3.8</c:v>
                </c:pt>
                <c:pt idx="166" formatCode="0.00">
                  <c:v>3.7</c:v>
                </c:pt>
                <c:pt idx="167" formatCode="0.00">
                  <c:v>3.9</c:v>
                </c:pt>
                <c:pt idx="168" formatCode="0.00">
                  <c:v>4</c:v>
                </c:pt>
                <c:pt idx="169" formatCode="0.00">
                  <c:v>3.8</c:v>
                </c:pt>
                <c:pt idx="170" formatCode="0.00">
                  <c:v>3.8</c:v>
                </c:pt>
                <c:pt idx="171" formatCode="0.00">
                  <c:v>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'UDL USA Ledighed'!$D$4</c:f>
              <c:strCache>
                <c:ptCount val="1"/>
                <c:pt idx="0">
                  <c:v> Strukturel ledighed (h.akse)</c:v>
                </c:pt>
              </c:strCache>
            </c:strRef>
          </c:tx>
          <c:spPr>
            <a:ln w="69850">
              <a:solidFill>
                <a:srgbClr val="A19C1B"/>
              </a:solidFill>
              <a:prstDash val="sysDash"/>
            </a:ln>
          </c:spPr>
          <c:marker>
            <c:symbol val="none"/>
          </c:marker>
          <c:cat>
            <c:numRef>
              <c:f>'UDL USA Ledighed'!$A$5:$A$184</c:f>
              <c:numCache>
                <c:formatCode>yyyy</c:formatCode>
                <c:ptCount val="180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</c:numCache>
            </c:numRef>
          </c:cat>
          <c:val>
            <c:numRef>
              <c:f>'UDL USA Ledighed'!$D$5:$D$184</c:f>
              <c:numCache>
                <c:formatCode>General</c:formatCode>
                <c:ptCount val="180"/>
                <c:pt idx="5">
                  <c:v>5.0799919999999998</c:v>
                </c:pt>
                <c:pt idx="17">
                  <c:v>5.0641319999999999</c:v>
                </c:pt>
                <c:pt idx="29">
                  <c:v>5.0113009999999996</c:v>
                </c:pt>
                <c:pt idx="41">
                  <c:v>4.9352210000000003</c:v>
                </c:pt>
                <c:pt idx="53">
                  <c:v>4.88246</c:v>
                </c:pt>
                <c:pt idx="65">
                  <c:v>4.8148650000000002</c:v>
                </c:pt>
                <c:pt idx="77">
                  <c:v>4.7576130000000001</c:v>
                </c:pt>
                <c:pt idx="89">
                  <c:v>4.6647889999999999</c:v>
                </c:pt>
                <c:pt idx="101">
                  <c:v>4.5626800000000003</c:v>
                </c:pt>
                <c:pt idx="113">
                  <c:v>4.4687580000000002</c:v>
                </c:pt>
                <c:pt idx="125">
                  <c:v>4.3973300000000002</c:v>
                </c:pt>
                <c:pt idx="137">
                  <c:v>4.3546630000000004</c:v>
                </c:pt>
                <c:pt idx="149">
                  <c:v>4.3244220000000002</c:v>
                </c:pt>
                <c:pt idx="161">
                  <c:v>4.3230329999999997</c:v>
                </c:pt>
                <c:pt idx="171">
                  <c:v>4.3220609999999997</c:v>
                </c:pt>
                <c:pt idx="173">
                  <c:v>4.3220609999999997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83808"/>
        <c:axId val="68577920"/>
      </c:lineChart>
      <c:dateAx>
        <c:axId val="68566400"/>
        <c:scaling>
          <c:orientation val="minMax"/>
        </c:scaling>
        <c:delete val="0"/>
        <c:axPos val="b"/>
        <c:numFmt formatCode="yyyy" sourceLinked="1"/>
        <c:majorTickMark val="out"/>
        <c:minorTickMark val="out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8576384"/>
        <c:crosses val="autoZero"/>
        <c:auto val="1"/>
        <c:lblOffset val="100"/>
        <c:baseTimeUnit val="months"/>
        <c:majorUnit val="24"/>
        <c:minorUnit val="24"/>
        <c:minorTimeUnit val="months"/>
      </c:dateAx>
      <c:valAx>
        <c:axId val="68576384"/>
        <c:scaling>
          <c:orientation val="minMax"/>
          <c:max val="160"/>
          <c:min val="13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1"/>
        <c:majorTickMark val="out"/>
        <c:minorTickMark val="none"/>
        <c:tickLblPos val="nextTo"/>
        <c:spPr>
          <a:noFill/>
          <a:ln w="31750">
            <a:noFill/>
          </a:ln>
        </c:spPr>
        <c:crossAx val="68566400"/>
        <c:crosses val="autoZero"/>
        <c:crossBetween val="midCat"/>
      </c:valAx>
      <c:valAx>
        <c:axId val="68577920"/>
        <c:scaling>
          <c:orientation val="minMax"/>
          <c:max val="11"/>
          <c:min val="2"/>
        </c:scaling>
        <c:delete val="0"/>
        <c:axPos val="r"/>
        <c:numFmt formatCode="0.0" sourceLinked="1"/>
        <c:majorTickMark val="out"/>
        <c:minorTickMark val="none"/>
        <c:tickLblPos val="nextTo"/>
        <c:spPr>
          <a:ln>
            <a:noFill/>
          </a:ln>
        </c:spPr>
        <c:crossAx val="68583808"/>
        <c:crosses val="max"/>
        <c:crossBetween val="between"/>
        <c:majorUnit val="1.5"/>
      </c:valAx>
      <c:dateAx>
        <c:axId val="68583808"/>
        <c:scaling>
          <c:orientation val="minMax"/>
        </c:scaling>
        <c:delete val="1"/>
        <c:axPos val="b"/>
        <c:numFmt formatCode="yyyy" sourceLinked="1"/>
        <c:majorTickMark val="out"/>
        <c:minorTickMark val="none"/>
        <c:tickLblPos val="nextTo"/>
        <c:crossAx val="68577920"/>
        <c:crosses val="autoZero"/>
        <c:auto val="1"/>
        <c:lblOffset val="100"/>
        <c:baseTimeUnit val="months"/>
      </c:dateAx>
      <c:spPr>
        <a:noFill/>
      </c:spPr>
    </c:plotArea>
    <c:legend>
      <c:legendPos val="b"/>
      <c:layout>
        <c:manualLayout>
          <c:xMode val="edge"/>
          <c:yMode val="edge"/>
          <c:x val="1.2614190706301315E-2"/>
          <c:y val="0.86073390964935903"/>
          <c:w val="0.96994862746679433"/>
          <c:h val="0.13926594084714958"/>
        </c:manualLayout>
      </c:layout>
      <c:overlay val="0"/>
    </c:legend>
    <c:plotVisOnly val="1"/>
    <c:dispBlanksAs val="span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2"/>
          <c:order val="0"/>
          <c:tx>
            <c:strRef>
              <c:f>'UDL USA inflation'!$D$4</c:f>
              <c:strCache>
                <c:ptCount val="1"/>
                <c:pt idx="0">
                  <c:v>Nullinje</c:v>
                </c:pt>
              </c:strCache>
            </c:strRef>
          </c:tx>
          <c:spPr>
            <a:ln w="19050">
              <a:solidFill>
                <a:srgbClr val="7F7F7F"/>
              </a:solidFill>
            </a:ln>
          </c:spPr>
          <c:marker>
            <c:symbol val="none"/>
          </c:marker>
          <c:cat>
            <c:numRef>
              <c:f>'UDL USA inflation'!$A$5:$A$176</c:f>
              <c:numCache>
                <c:formatCode>yyyy</c:formatCode>
                <c:ptCount val="172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</c:numCache>
            </c:numRef>
          </c:cat>
          <c:val>
            <c:numRef>
              <c:f>'UDL USA inflation'!$D$5:$D$184</c:f>
              <c:numCache>
                <c:formatCode>0</c:formatCode>
                <c:ptCount val="1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'UDL USA inflation'!$B$4</c:f>
              <c:strCache>
                <c:ptCount val="1"/>
                <c:pt idx="0">
                  <c:v> Inflation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'UDL USA inflation'!$A$5:$A$176</c:f>
              <c:numCache>
                <c:formatCode>yyyy</c:formatCode>
                <c:ptCount val="172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</c:numCache>
            </c:numRef>
          </c:cat>
          <c:val>
            <c:numRef>
              <c:f>'UDL USA inflation'!$B$5:$B$184</c:f>
              <c:numCache>
                <c:formatCode>0.00</c:formatCode>
                <c:ptCount val="180"/>
                <c:pt idx="0" formatCode="0">
                  <c:v>2.8448738593666034</c:v>
                </c:pt>
                <c:pt idx="1">
                  <c:v>3.0530262453133394</c:v>
                </c:pt>
                <c:pt idx="2">
                  <c:v>3.2068412613575736</c:v>
                </c:pt>
                <c:pt idx="3">
                  <c:v>3.3617929562433257</c:v>
                </c:pt>
                <c:pt idx="4">
                  <c:v>2.8692879914984148</c:v>
                </c:pt>
                <c:pt idx="5">
                  <c:v>2.541026998411855</c:v>
                </c:pt>
                <c:pt idx="6">
                  <c:v>3.0671602326811209</c:v>
                </c:pt>
                <c:pt idx="7">
                  <c:v>3.6469344608879517</c:v>
                </c:pt>
                <c:pt idx="8">
                  <c:v>4.7418335089568053</c:v>
                </c:pt>
                <c:pt idx="9">
                  <c:v>4.3501048218029359</c:v>
                </c:pt>
                <c:pt idx="10">
                  <c:v>3.3385498174230532</c:v>
                </c:pt>
                <c:pt idx="11">
                  <c:v>3.3385498174230532</c:v>
                </c:pt>
                <c:pt idx="12">
                  <c:v>4.0187891440501167</c:v>
                </c:pt>
                <c:pt idx="13">
                  <c:v>3.6382536382536301</c:v>
                </c:pt>
                <c:pt idx="14">
                  <c:v>3.4179181771103018</c:v>
                </c:pt>
                <c:pt idx="15">
                  <c:v>3.6138358286009309</c:v>
                </c:pt>
                <c:pt idx="16">
                  <c:v>3.9772727272727293</c:v>
                </c:pt>
                <c:pt idx="17">
                  <c:v>4.1817243159525175</c:v>
                </c:pt>
                <c:pt idx="18">
                  <c:v>4.1046690610569536</c:v>
                </c:pt>
                <c:pt idx="19">
                  <c:v>3.9265680775114831</c:v>
                </c:pt>
                <c:pt idx="20">
                  <c:v>2.0120724346076369</c:v>
                </c:pt>
                <c:pt idx="21">
                  <c:v>1.4063284781516971</c:v>
                </c:pt>
                <c:pt idx="22">
                  <c:v>1.9687026754164672</c:v>
                </c:pt>
                <c:pt idx="23">
                  <c:v>2.5239777889954462</c:v>
                </c:pt>
                <c:pt idx="24">
                  <c:v>2.0757651781234232</c:v>
                </c:pt>
                <c:pt idx="25">
                  <c:v>2.4202607823470279</c:v>
                </c:pt>
                <c:pt idx="26">
                  <c:v>2.7981972959439272</c:v>
                </c:pt>
                <c:pt idx="27">
                  <c:v>2.5929247633283525</c:v>
                </c:pt>
                <c:pt idx="28">
                  <c:v>2.7098857426726131</c:v>
                </c:pt>
                <c:pt idx="29">
                  <c:v>2.692765113974227</c:v>
                </c:pt>
                <c:pt idx="30">
                  <c:v>2.3178905864958077</c:v>
                </c:pt>
                <c:pt idx="31">
                  <c:v>1.8974484789008761</c:v>
                </c:pt>
                <c:pt idx="32">
                  <c:v>2.8338264299802685</c:v>
                </c:pt>
                <c:pt idx="33">
                  <c:v>3.610698365527476</c:v>
                </c:pt>
                <c:pt idx="34">
                  <c:v>4.373267326732666</c:v>
                </c:pt>
                <c:pt idx="35">
                  <c:v>4.1088133924175319</c:v>
                </c:pt>
                <c:pt idx="36">
                  <c:v>4.294695655165981</c:v>
                </c:pt>
                <c:pt idx="37">
                  <c:v>4.1429592706119678</c:v>
                </c:pt>
                <c:pt idx="38">
                  <c:v>3.9749035501344343</c:v>
                </c:pt>
                <c:pt idx="39">
                  <c:v>3.9037609759888126</c:v>
                </c:pt>
                <c:pt idx="40">
                  <c:v>4.088413823123993</c:v>
                </c:pt>
                <c:pt idx="41">
                  <c:v>4.9359661059478643</c:v>
                </c:pt>
                <c:pt idx="42">
                  <c:v>5.4975120783418374</c:v>
                </c:pt>
                <c:pt idx="43">
                  <c:v>5.3080171620912386</c:v>
                </c:pt>
                <c:pt idx="44">
                  <c:v>4.9533198751360752</c:v>
                </c:pt>
                <c:pt idx="45">
                  <c:v>3.7310578899565128</c:v>
                </c:pt>
                <c:pt idx="46">
                  <c:v>1.0999174706166848</c:v>
                </c:pt>
                <c:pt idx="47">
                  <c:v>-2.2228002553859039E-2</c:v>
                </c:pt>
                <c:pt idx="48">
                  <c:v>-0.11358601902212717</c:v>
                </c:pt>
                <c:pt idx="49">
                  <c:v>8.4631406715107715E-3</c:v>
                </c:pt>
                <c:pt idx="50">
                  <c:v>-0.44647876766238381</c:v>
                </c:pt>
                <c:pt idx="51">
                  <c:v>-0.57632442437670628</c:v>
                </c:pt>
                <c:pt idx="52">
                  <c:v>-1.0157614958551719</c:v>
                </c:pt>
                <c:pt idx="53">
                  <c:v>-1.2291746182109153</c:v>
                </c:pt>
                <c:pt idx="54">
                  <c:v>-1.9587610037622771</c:v>
                </c:pt>
                <c:pt idx="55">
                  <c:v>-1.4838355663267633</c:v>
                </c:pt>
                <c:pt idx="56">
                  <c:v>-1.3779428628864721</c:v>
                </c:pt>
                <c:pt idx="57">
                  <c:v>-0.22396829420033848</c:v>
                </c:pt>
                <c:pt idx="58">
                  <c:v>1.9145871744709275</c:v>
                </c:pt>
                <c:pt idx="59">
                  <c:v>2.8141231232083674</c:v>
                </c:pt>
                <c:pt idx="60">
                  <c:v>2.6211113889767157</c:v>
                </c:pt>
                <c:pt idx="61">
                  <c:v>2.151336357866529</c:v>
                </c:pt>
                <c:pt idx="62">
                  <c:v>2.2861714393279886</c:v>
                </c:pt>
                <c:pt idx="63">
                  <c:v>2.2067707525304403</c:v>
                </c:pt>
                <c:pt idx="64">
                  <c:v>2.0035489292185682</c:v>
                </c:pt>
                <c:pt idx="65">
                  <c:v>1.1215605940686268</c:v>
                </c:pt>
                <c:pt idx="66">
                  <c:v>1.3407784804821077</c:v>
                </c:pt>
                <c:pt idx="67">
                  <c:v>1.1501775395112546</c:v>
                </c:pt>
                <c:pt idx="68">
                  <c:v>1.1183122472331775</c:v>
                </c:pt>
                <c:pt idx="69">
                  <c:v>1.1666951489314625</c:v>
                </c:pt>
                <c:pt idx="70">
                  <c:v>1.084544776600338</c:v>
                </c:pt>
                <c:pt idx="71">
                  <c:v>1.4377930222179369</c:v>
                </c:pt>
                <c:pt idx="72">
                  <c:v>1.7007834915029774</c:v>
                </c:pt>
                <c:pt idx="73">
                  <c:v>2.1248981733331451</c:v>
                </c:pt>
                <c:pt idx="74">
                  <c:v>2.6192415103541089</c:v>
                </c:pt>
                <c:pt idx="75">
                  <c:v>3.0772344447868694</c:v>
                </c:pt>
                <c:pt idx="76">
                  <c:v>3.4589718808964998</c:v>
                </c:pt>
                <c:pt idx="77">
                  <c:v>3.5023181506360412</c:v>
                </c:pt>
                <c:pt idx="78">
                  <c:v>3.5798809769996165</c:v>
                </c:pt>
                <c:pt idx="79">
                  <c:v>3.7549960307080799</c:v>
                </c:pt>
                <c:pt idx="80">
                  <c:v>3.8126216928186851</c:v>
                </c:pt>
                <c:pt idx="81">
                  <c:v>3.5222681306640524</c:v>
                </c:pt>
                <c:pt idx="82">
                  <c:v>3.4514322145817289</c:v>
                </c:pt>
                <c:pt idx="83">
                  <c:v>3.0620668384193861</c:v>
                </c:pt>
                <c:pt idx="84">
                  <c:v>3.0087663379855023</c:v>
                </c:pt>
                <c:pt idx="85">
                  <c:v>2.8981784423473878</c:v>
                </c:pt>
                <c:pt idx="86">
                  <c:v>2.5828752813320977</c:v>
                </c:pt>
                <c:pt idx="87">
                  <c:v>2.2731633741348567</c:v>
                </c:pt>
                <c:pt idx="88">
                  <c:v>1.7379429374660749</c:v>
                </c:pt>
                <c:pt idx="89">
                  <c:v>1.6538704482976341</c:v>
                </c:pt>
                <c:pt idx="90">
                  <c:v>1.4175114798464783</c:v>
                </c:pt>
                <c:pt idx="91">
                  <c:v>1.6859349154821235</c:v>
                </c:pt>
                <c:pt idx="92">
                  <c:v>1.9497168982819613</c:v>
                </c:pt>
                <c:pt idx="93">
                  <c:v>2.1556780595369363</c:v>
                </c:pt>
                <c:pt idx="94">
                  <c:v>1.7960197033926262</c:v>
                </c:pt>
                <c:pt idx="95">
                  <c:v>1.7595049796895523</c:v>
                </c:pt>
                <c:pt idx="96">
                  <c:v>1.6840617620982989</c:v>
                </c:pt>
                <c:pt idx="97">
                  <c:v>2.0181404902574807</c:v>
                </c:pt>
                <c:pt idx="98">
                  <c:v>1.5187472411246183</c:v>
                </c:pt>
                <c:pt idx="99">
                  <c:v>1.1388080475768669</c:v>
                </c:pt>
                <c:pt idx="100">
                  <c:v>1.3903888279197085</c:v>
                </c:pt>
                <c:pt idx="101">
                  <c:v>1.7157935271568725</c:v>
                </c:pt>
                <c:pt idx="102">
                  <c:v>1.8854718054158059</c:v>
                </c:pt>
                <c:pt idx="103">
                  <c:v>1.538809488600279</c:v>
                </c:pt>
                <c:pt idx="104">
                  <c:v>1.0947341081747997</c:v>
                </c:pt>
                <c:pt idx="105">
                  <c:v>0.87679914349114707</c:v>
                </c:pt>
                <c:pt idx="106">
                  <c:v>1.2328701961954458</c:v>
                </c:pt>
                <c:pt idx="107">
                  <c:v>1.5128383667573297</c:v>
                </c:pt>
                <c:pt idx="108">
                  <c:v>1.557758795574915</c:v>
                </c:pt>
                <c:pt idx="109">
                  <c:v>1.1204746347724948</c:v>
                </c:pt>
                <c:pt idx="110">
                  <c:v>1.6126949139408042</c:v>
                </c:pt>
                <c:pt idx="111">
                  <c:v>2.0151253036061689</c:v>
                </c:pt>
                <c:pt idx="112">
                  <c:v>2.1669476870798121</c:v>
                </c:pt>
                <c:pt idx="113">
                  <c:v>2.0589816945944195</c:v>
                </c:pt>
                <c:pt idx="114">
                  <c:v>1.9742378703305974</c:v>
                </c:pt>
                <c:pt idx="115">
                  <c:v>1.7150983482969062</c:v>
                </c:pt>
                <c:pt idx="116">
                  <c:v>1.6840509711232077</c:v>
                </c:pt>
                <c:pt idx="117">
                  <c:v>1.6095417021513292</c:v>
                </c:pt>
                <c:pt idx="118">
                  <c:v>1.231524989320798</c:v>
                </c:pt>
                <c:pt idx="119">
                  <c:v>0.65312139196231911</c:v>
                </c:pt>
                <c:pt idx="120">
                  <c:v>-0.24225629866377885</c:v>
                </c:pt>
                <c:pt idx="121">
                  <c:v>-0.13203309742854108</c:v>
                </c:pt>
                <c:pt idx="122">
                  <c:v>-9.7446065721040753E-3</c:v>
                </c:pt>
                <c:pt idx="123">
                  <c:v>-0.13194174264593572</c:v>
                </c:pt>
                <c:pt idx="124">
                  <c:v>2.3636870140708588E-2</c:v>
                </c:pt>
                <c:pt idx="125">
                  <c:v>0.19095312164092437</c:v>
                </c:pt>
                <c:pt idx="126">
                  <c:v>0.23368617840993089</c:v>
                </c:pt>
                <c:pt idx="127">
                  <c:v>0.23919818074622512</c:v>
                </c:pt>
                <c:pt idx="128">
                  <c:v>1.221170892338197E-2</c:v>
                </c:pt>
                <c:pt idx="129">
                  <c:v>0.14783304552921095</c:v>
                </c:pt>
                <c:pt idx="130">
                  <c:v>0.43589624572226704</c:v>
                </c:pt>
                <c:pt idx="131">
                  <c:v>0.66242825457563104</c:v>
                </c:pt>
                <c:pt idx="132">
                  <c:v>1.3271244642507174</c:v>
                </c:pt>
                <c:pt idx="133">
                  <c:v>0.94925946708837028</c:v>
                </c:pt>
                <c:pt idx="134">
                  <c:v>0.86142242749094322</c:v>
                </c:pt>
                <c:pt idx="135">
                  <c:v>1.1310320296753051</c:v>
                </c:pt>
                <c:pt idx="136">
                  <c:v>1.0507481833450072</c:v>
                </c:pt>
                <c:pt idx="137">
                  <c:v>1.0446643442554082</c:v>
                </c:pt>
                <c:pt idx="138">
                  <c:v>0.88089627099847689</c:v>
                </c:pt>
                <c:pt idx="139">
                  <c:v>1.0813853832322362</c:v>
                </c:pt>
                <c:pt idx="140">
                  <c:v>1.4925938713127085</c:v>
                </c:pt>
                <c:pt idx="141">
                  <c:v>1.6443702398425408</c:v>
                </c:pt>
                <c:pt idx="142">
                  <c:v>1.6860211078246756</c:v>
                </c:pt>
                <c:pt idx="143">
                  <c:v>2.0835348187892233</c:v>
                </c:pt>
                <c:pt idx="144">
                  <c:v>2.5004940441402113</c:v>
                </c:pt>
                <c:pt idx="145">
                  <c:v>2.73383052103644</c:v>
                </c:pt>
                <c:pt idx="146">
                  <c:v>2.399196766902767</c:v>
                </c:pt>
                <c:pt idx="147">
                  <c:v>2.1873573758410814</c:v>
                </c:pt>
                <c:pt idx="148">
                  <c:v>1.8783616744061593</c:v>
                </c:pt>
                <c:pt idx="149">
                  <c:v>1.6717534049224048</c:v>
                </c:pt>
                <c:pt idx="150">
                  <c:v>1.7655631896731139</c:v>
                </c:pt>
                <c:pt idx="151">
                  <c:v>1.9513553503295977</c:v>
                </c:pt>
                <c:pt idx="152">
                  <c:v>2.2264997863522762</c:v>
                </c:pt>
                <c:pt idx="153">
                  <c:v>2.0257270647231262</c:v>
                </c:pt>
                <c:pt idx="154">
                  <c:v>2.1910597490383266</c:v>
                </c:pt>
                <c:pt idx="155">
                  <c:v>2.1126818578748763</c:v>
                </c:pt>
                <c:pt idx="156">
                  <c:v>2.0936910328985148</c:v>
                </c:pt>
                <c:pt idx="157">
                  <c:v>2.2167477588630913</c:v>
                </c:pt>
                <c:pt idx="158">
                  <c:v>2.358573778764228</c:v>
                </c:pt>
                <c:pt idx="159">
                  <c:v>2.4195762361145734</c:v>
                </c:pt>
                <c:pt idx="160">
                  <c:v>2.7397709479345167</c:v>
                </c:pt>
                <c:pt idx="161">
                  <c:v>2.847056703606321</c:v>
                </c:pt>
                <c:pt idx="162">
                  <c:v>2.9489749989770608</c:v>
                </c:pt>
                <c:pt idx="163">
                  <c:v>2.6832778223948806</c:v>
                </c:pt>
                <c:pt idx="164">
                  <c:v>2.2693147416178894</c:v>
                </c:pt>
                <c:pt idx="165">
                  <c:v>2.5171643273976363</c:v>
                </c:pt>
                <c:pt idx="166">
                  <c:v>2.1946209952614204</c:v>
                </c:pt>
                <c:pt idx="167">
                  <c:v>1.9451313225844258</c:v>
                </c:pt>
                <c:pt idx="168">
                  <c:v>1.5223959756352379</c:v>
                </c:pt>
                <c:pt idx="169">
                  <c:v>1.5013895071159578</c:v>
                </c:pt>
                <c:pt idx="170">
                  <c:v>1.863742394728618</c:v>
                </c:pt>
                <c:pt idx="171">
                  <c:v>2.0011522027876927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'UDL USA inflation'!$C$4</c:f>
              <c:strCache>
                <c:ptCount val="1"/>
                <c:pt idx="0">
                  <c:v> Kerneinflation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'UDL USA inflation'!$A$5:$A$176</c:f>
              <c:numCache>
                <c:formatCode>yyyy</c:formatCode>
                <c:ptCount val="172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</c:numCache>
            </c:numRef>
          </c:cat>
          <c:val>
            <c:numRef>
              <c:f>'UDL USA inflation'!$C$5:$C$184</c:f>
              <c:numCache>
                <c:formatCode>0.00</c:formatCode>
                <c:ptCount val="180"/>
                <c:pt idx="0">
                  <c:v>2.2610483042137641</c:v>
                </c:pt>
                <c:pt idx="1">
                  <c:v>2.308876346844535</c:v>
                </c:pt>
                <c:pt idx="2">
                  <c:v>2.3529411764705799</c:v>
                </c:pt>
                <c:pt idx="3">
                  <c:v>2.1949974476773715</c:v>
                </c:pt>
                <c:pt idx="4">
                  <c:v>2.1916411824668858</c:v>
                </c:pt>
                <c:pt idx="5">
                  <c:v>2.0345879959308144</c:v>
                </c:pt>
                <c:pt idx="6">
                  <c:v>2.0833333333333259</c:v>
                </c:pt>
                <c:pt idx="7">
                  <c:v>2.1330624682579957</c:v>
                </c:pt>
                <c:pt idx="8">
                  <c:v>1.9240506329113893</c:v>
                </c:pt>
                <c:pt idx="9">
                  <c:v>2.0717534108135371</c:v>
                </c:pt>
                <c:pt idx="10">
                  <c:v>2.1180030257186067</c:v>
                </c:pt>
                <c:pt idx="11">
                  <c:v>2.1148036253776592</c:v>
                </c:pt>
                <c:pt idx="12">
                  <c:v>2.1105527638190846</c:v>
                </c:pt>
                <c:pt idx="13">
                  <c:v>2.106318956870612</c:v>
                </c:pt>
                <c:pt idx="14">
                  <c:v>2.0989505247376306</c:v>
                </c:pt>
                <c:pt idx="15">
                  <c:v>2.2977022977023198</c:v>
                </c:pt>
                <c:pt idx="16">
                  <c:v>2.4438902743142199</c:v>
                </c:pt>
                <c:pt idx="17">
                  <c:v>2.6420737786640114</c:v>
                </c:pt>
                <c:pt idx="18">
                  <c:v>2.6879044300647026</c:v>
                </c:pt>
                <c:pt idx="19">
                  <c:v>2.8344107409249197</c:v>
                </c:pt>
                <c:pt idx="20">
                  <c:v>2.9309488325881761</c:v>
                </c:pt>
                <c:pt idx="21">
                  <c:v>2.7722772277227747</c:v>
                </c:pt>
                <c:pt idx="22">
                  <c:v>2.6172839506172885</c:v>
                </c:pt>
                <c:pt idx="23">
                  <c:v>2.6134122287968298</c:v>
                </c:pt>
                <c:pt idx="24">
                  <c:v>2.6574803149606252</c:v>
                </c:pt>
                <c:pt idx="25">
                  <c:v>2.7185658153241699</c:v>
                </c:pt>
                <c:pt idx="26">
                  <c:v>2.5051395007342103</c:v>
                </c:pt>
                <c:pt idx="27">
                  <c:v>2.4155273437499902</c:v>
                </c:pt>
                <c:pt idx="28">
                  <c:v>2.2677702044790582</c:v>
                </c:pt>
                <c:pt idx="29">
                  <c:v>2.181641573579407</c:v>
                </c:pt>
                <c:pt idx="30">
                  <c:v>2.1682016480853106</c:v>
                </c:pt>
                <c:pt idx="31">
                  <c:v>2.0884912959380886</c:v>
                </c:pt>
                <c:pt idx="32">
                  <c:v>2.101351351351366</c:v>
                </c:pt>
                <c:pt idx="33">
                  <c:v>2.1565510597302495</c:v>
                </c:pt>
                <c:pt idx="34">
                  <c:v>2.3387872954764077</c:v>
                </c:pt>
                <c:pt idx="35">
                  <c:v>2.4353676117251366</c:v>
                </c:pt>
                <c:pt idx="36">
                  <c:v>2.4789069990412305</c:v>
                </c:pt>
                <c:pt idx="37">
                  <c:v>2.2970808329547898</c:v>
                </c:pt>
                <c:pt idx="38">
                  <c:v>2.3885243866334172</c:v>
                </c:pt>
                <c:pt idx="39">
                  <c:v>2.294669292051843</c:v>
                </c:pt>
                <c:pt idx="40">
                  <c:v>2.3222157689781087</c:v>
                </c:pt>
                <c:pt idx="41">
                  <c:v>2.3917259211376996</c:v>
                </c:pt>
                <c:pt idx="42">
                  <c:v>2.4633136122748311</c:v>
                </c:pt>
                <c:pt idx="43">
                  <c:v>2.4981171756213394</c:v>
                </c:pt>
                <c:pt idx="44">
                  <c:v>2.4386208722122937</c:v>
                </c:pt>
                <c:pt idx="45">
                  <c:v>2.2213629955157854</c:v>
                </c:pt>
                <c:pt idx="46">
                  <c:v>2.0158939151697641</c:v>
                </c:pt>
                <c:pt idx="47">
                  <c:v>1.7624596562335837</c:v>
                </c:pt>
                <c:pt idx="48">
                  <c:v>1.6723503187990874</c:v>
                </c:pt>
                <c:pt idx="49">
                  <c:v>1.800980653363804</c:v>
                </c:pt>
                <c:pt idx="50">
                  <c:v>1.7876130957932945</c:v>
                </c:pt>
                <c:pt idx="51">
                  <c:v>1.9323266219239299</c:v>
                </c:pt>
                <c:pt idx="52">
                  <c:v>1.8461309413034588</c:v>
                </c:pt>
                <c:pt idx="53">
                  <c:v>1.7119726678550107</c:v>
                </c:pt>
                <c:pt idx="54">
                  <c:v>1.5270992984974363</c:v>
                </c:pt>
                <c:pt idx="55">
                  <c:v>1.4339650543224725</c:v>
                </c:pt>
                <c:pt idx="56">
                  <c:v>1.4798373886199645</c:v>
                </c:pt>
                <c:pt idx="57">
                  <c:v>1.7127331771131127</c:v>
                </c:pt>
                <c:pt idx="58">
                  <c:v>1.7142435710104209</c:v>
                </c:pt>
                <c:pt idx="59">
                  <c:v>1.8236717759594345</c:v>
                </c:pt>
                <c:pt idx="60">
                  <c:v>1.5123351706495702</c:v>
                </c:pt>
                <c:pt idx="61">
                  <c:v>1.3494526888039982</c:v>
                </c:pt>
                <c:pt idx="62">
                  <c:v>1.1592051426555505</c:v>
                </c:pt>
                <c:pt idx="63">
                  <c:v>0.96750889321739475</c:v>
                </c:pt>
                <c:pt idx="64">
                  <c:v>0.94013814274749308</c:v>
                </c:pt>
                <c:pt idx="65">
                  <c:v>0.95019898499397737</c:v>
                </c:pt>
                <c:pt idx="66">
                  <c:v>0.95775393021166888</c:v>
                </c:pt>
                <c:pt idx="67">
                  <c:v>0.91710099500672548</c:v>
                </c:pt>
                <c:pt idx="68">
                  <c:v>0.81438704983631816</c:v>
                </c:pt>
                <c:pt idx="69">
                  <c:v>0.60271835501879423</c:v>
                </c:pt>
                <c:pt idx="70">
                  <c:v>0.67205641104655101</c:v>
                </c:pt>
                <c:pt idx="71">
                  <c:v>0.66189486646655027</c:v>
                </c:pt>
                <c:pt idx="72">
                  <c:v>0.98353374155271123</c:v>
                </c:pt>
                <c:pt idx="73">
                  <c:v>1.1244455921461061</c:v>
                </c:pt>
                <c:pt idx="74">
                  <c:v>1.2097851736773357</c:v>
                </c:pt>
                <c:pt idx="75">
                  <c:v>1.3155392125784537</c:v>
                </c:pt>
                <c:pt idx="76">
                  <c:v>1.4540961794335727</c:v>
                </c:pt>
                <c:pt idx="77">
                  <c:v>1.5836776766096738</c:v>
                </c:pt>
                <c:pt idx="78">
                  <c:v>1.741483445742964</c:v>
                </c:pt>
                <c:pt idx="79">
                  <c:v>1.9651571719433658</c:v>
                </c:pt>
                <c:pt idx="80">
                  <c:v>1.9877227562006272</c:v>
                </c:pt>
                <c:pt idx="81">
                  <c:v>2.1079204796465634</c:v>
                </c:pt>
                <c:pt idx="82">
                  <c:v>2.138204538395394</c:v>
                </c:pt>
                <c:pt idx="83">
                  <c:v>2.2766626338585061</c:v>
                </c:pt>
                <c:pt idx="84">
                  <c:v>2.2773481506083826</c:v>
                </c:pt>
                <c:pt idx="85">
                  <c:v>2.1598204405657295</c:v>
                </c:pt>
                <c:pt idx="86">
                  <c:v>2.2483374654291177</c:v>
                </c:pt>
                <c:pt idx="87">
                  <c:v>2.3144278518015149</c:v>
                </c:pt>
                <c:pt idx="88">
                  <c:v>2.2522582803613078</c:v>
                </c:pt>
                <c:pt idx="89">
                  <c:v>2.192285611289857</c:v>
                </c:pt>
                <c:pt idx="90">
                  <c:v>2.109955687378462</c:v>
                </c:pt>
                <c:pt idx="91">
                  <c:v>1.9352524993137443</c:v>
                </c:pt>
                <c:pt idx="92">
                  <c:v>2.0082434834909124</c:v>
                </c:pt>
                <c:pt idx="93">
                  <c:v>1.9946491483669337</c:v>
                </c:pt>
                <c:pt idx="94">
                  <c:v>1.9528512686261434</c:v>
                </c:pt>
                <c:pt idx="95">
                  <c:v>1.8996943778720743</c:v>
                </c:pt>
                <c:pt idx="96">
                  <c:v>1.9098022178631435</c:v>
                </c:pt>
                <c:pt idx="97">
                  <c:v>1.9887385214485631</c:v>
                </c:pt>
                <c:pt idx="98">
                  <c:v>1.8890221377988237</c:v>
                </c:pt>
                <c:pt idx="99">
                  <c:v>1.715558856294086</c:v>
                </c:pt>
                <c:pt idx="100">
                  <c:v>1.6455519491850756</c:v>
                </c:pt>
                <c:pt idx="101">
                  <c:v>1.6230952474272975</c:v>
                </c:pt>
                <c:pt idx="102">
                  <c:v>1.7002217680567089</c:v>
                </c:pt>
                <c:pt idx="103">
                  <c:v>1.7821076909044331</c:v>
                </c:pt>
                <c:pt idx="104">
                  <c:v>1.7519368418314363</c:v>
                </c:pt>
                <c:pt idx="105">
                  <c:v>1.6868377311448191</c:v>
                </c:pt>
                <c:pt idx="106">
                  <c:v>1.7416677473738762</c:v>
                </c:pt>
                <c:pt idx="107">
                  <c:v>1.7408566188369834</c:v>
                </c:pt>
                <c:pt idx="108">
                  <c:v>1.6070344358370292</c:v>
                </c:pt>
                <c:pt idx="109">
                  <c:v>1.5548073904948723</c:v>
                </c:pt>
                <c:pt idx="110">
                  <c:v>1.6456609706435588</c:v>
                </c:pt>
                <c:pt idx="111">
                  <c:v>1.8210555250137483</c:v>
                </c:pt>
                <c:pt idx="112">
                  <c:v>1.9455269618362525</c:v>
                </c:pt>
                <c:pt idx="113">
                  <c:v>1.9228626526676562</c:v>
                </c:pt>
                <c:pt idx="114">
                  <c:v>1.8449632290063356</c:v>
                </c:pt>
                <c:pt idx="115">
                  <c:v>1.7363956028949801</c:v>
                </c:pt>
                <c:pt idx="116">
                  <c:v>1.7409458883681284</c:v>
                </c:pt>
                <c:pt idx="117">
                  <c:v>1.817632310436279</c:v>
                </c:pt>
                <c:pt idx="118">
                  <c:v>1.7415947552462452</c:v>
                </c:pt>
                <c:pt idx="119">
                  <c:v>1.6224195046636636</c:v>
                </c:pt>
                <c:pt idx="120">
                  <c:v>1.6375587491153087</c:v>
                </c:pt>
                <c:pt idx="121">
                  <c:v>1.6749581895547871</c:v>
                </c:pt>
                <c:pt idx="122">
                  <c:v>1.7386159535129453</c:v>
                </c:pt>
                <c:pt idx="123">
                  <c:v>1.7990315178511018</c:v>
                </c:pt>
                <c:pt idx="124">
                  <c:v>1.7256840217404923</c:v>
                </c:pt>
                <c:pt idx="125">
                  <c:v>1.7654948557205286</c:v>
                </c:pt>
                <c:pt idx="126">
                  <c:v>1.8090220197737095</c:v>
                </c:pt>
                <c:pt idx="127">
                  <c:v>1.8393070615129625</c:v>
                </c:pt>
                <c:pt idx="128">
                  <c:v>1.9004464248322916</c:v>
                </c:pt>
                <c:pt idx="129">
                  <c:v>1.9210589027179203</c:v>
                </c:pt>
                <c:pt idx="130">
                  <c:v>2.0345947932414177</c:v>
                </c:pt>
                <c:pt idx="131">
                  <c:v>2.0978028582877117</c:v>
                </c:pt>
                <c:pt idx="132">
                  <c:v>2.2028562493484838</c:v>
                </c:pt>
                <c:pt idx="133">
                  <c:v>2.3082272498240686</c:v>
                </c:pt>
                <c:pt idx="134">
                  <c:v>2.1795388366654178</c:v>
                </c:pt>
                <c:pt idx="135">
                  <c:v>2.1298018952750741</c:v>
                </c:pt>
                <c:pt idx="136">
                  <c:v>2.2307017398645934</c:v>
                </c:pt>
                <c:pt idx="137">
                  <c:v>2.2290072551190754</c:v>
                </c:pt>
                <c:pt idx="138">
                  <c:v>2.1686240226965303</c:v>
                </c:pt>
                <c:pt idx="139">
                  <c:v>2.3040487664236498</c:v>
                </c:pt>
                <c:pt idx="140">
                  <c:v>2.2266607486314483</c:v>
                </c:pt>
                <c:pt idx="141">
                  <c:v>2.1810112147539362</c:v>
                </c:pt>
                <c:pt idx="142">
                  <c:v>2.156509638603521</c:v>
                </c:pt>
                <c:pt idx="143">
                  <c:v>2.2153632312660987</c:v>
                </c:pt>
                <c:pt idx="144">
                  <c:v>2.2524764593566893</c:v>
                </c:pt>
                <c:pt idx="145">
                  <c:v>2.1902118168053208</c:v>
                </c:pt>
                <c:pt idx="146">
                  <c:v>1.986698429991951</c:v>
                </c:pt>
                <c:pt idx="147">
                  <c:v>1.878065701870768</c:v>
                </c:pt>
                <c:pt idx="148">
                  <c:v>1.7456217765507098</c:v>
                </c:pt>
                <c:pt idx="149">
                  <c:v>1.7208838019488137</c:v>
                </c:pt>
                <c:pt idx="150">
                  <c:v>1.7068731005033033</c:v>
                </c:pt>
                <c:pt idx="151">
                  <c:v>1.6893197629477053</c:v>
                </c:pt>
                <c:pt idx="152">
                  <c:v>1.7033713647072179</c:v>
                </c:pt>
                <c:pt idx="153">
                  <c:v>1.7787822707875822</c:v>
                </c:pt>
                <c:pt idx="154">
                  <c:v>1.7179556007836716</c:v>
                </c:pt>
                <c:pt idx="155">
                  <c:v>1.7661951213659099</c:v>
                </c:pt>
                <c:pt idx="156">
                  <c:v>1.8309932210558211</c:v>
                </c:pt>
                <c:pt idx="157">
                  <c:v>1.8309999402545296</c:v>
                </c:pt>
                <c:pt idx="158">
                  <c:v>2.1010630876977743</c:v>
                </c:pt>
                <c:pt idx="159">
                  <c:v>2.1162377641315011</c:v>
                </c:pt>
                <c:pt idx="160">
                  <c:v>2.2185970636215302</c:v>
                </c:pt>
                <c:pt idx="161">
                  <c:v>2.2400661133382904</c:v>
                </c:pt>
                <c:pt idx="162">
                  <c:v>2.3349947617384625</c:v>
                </c:pt>
                <c:pt idx="163">
                  <c:v>2.180299311109346</c:v>
                </c:pt>
                <c:pt idx="164">
                  <c:v>2.1808134272014446</c:v>
                </c:pt>
                <c:pt idx="165">
                  <c:v>2.156712709143549</c:v>
                </c:pt>
                <c:pt idx="166">
                  <c:v>2.2541524378955957</c:v>
                </c:pt>
                <c:pt idx="167">
                  <c:v>2.2138379610524783</c:v>
                </c:pt>
                <c:pt idx="168">
                  <c:v>2.1483594417321727</c:v>
                </c:pt>
                <c:pt idx="169">
                  <c:v>2.0836103918454807</c:v>
                </c:pt>
                <c:pt idx="170">
                  <c:v>2.0418202261228036</c:v>
                </c:pt>
                <c:pt idx="171">
                  <c:v>2.0727712346930716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360832"/>
        <c:axId val="68387200"/>
      </c:lineChart>
      <c:catAx>
        <c:axId val="68360832"/>
        <c:scaling>
          <c:orientation val="minMax"/>
        </c:scaling>
        <c:delete val="0"/>
        <c:axPos val="b"/>
        <c:numFmt formatCode="yyyy" sourceLinked="1"/>
        <c:majorTickMark val="out"/>
        <c:minorTickMark val="out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8387200"/>
        <c:crossesAt val="-3"/>
        <c:auto val="0"/>
        <c:lblAlgn val="ctr"/>
        <c:lblOffset val="100"/>
        <c:tickLblSkip val="24"/>
        <c:tickMarkSkip val="48"/>
        <c:noMultiLvlLbl val="1"/>
      </c:catAx>
      <c:valAx>
        <c:axId val="68387200"/>
        <c:scaling>
          <c:orientation val="minMax"/>
          <c:max val="6"/>
          <c:min val="-3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1"/>
        <c:majorTickMark val="out"/>
        <c:minorTickMark val="none"/>
        <c:tickLblPos val="nextTo"/>
        <c:spPr>
          <a:noFill/>
          <a:ln w="31750">
            <a:noFill/>
          </a:ln>
        </c:spPr>
        <c:crossAx val="68360832"/>
        <c:crosses val="autoZero"/>
        <c:crossBetween val="midCat"/>
        <c:majorUnit val="1"/>
      </c:val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0.86073390964935903"/>
          <c:w val="0.94789177143563197"/>
          <c:h val="6.5988150054262298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9753207949584406"/>
        </c:manualLayout>
      </c:layout>
      <c:lineChart>
        <c:grouping val="standard"/>
        <c:varyColors val="0"/>
        <c:ser>
          <c:idx val="0"/>
          <c:order val="0"/>
          <c:tx>
            <c:strRef>
              <c:f>'UDL FED rate'!$B$4</c:f>
              <c:strCache>
                <c:ptCount val="1"/>
                <c:pt idx="0">
                  <c:v> FED's udlånsrente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'UDL FED rate'!$A$5:$A$172</c:f>
              <c:numCache>
                <c:formatCode>m/d/yyyy</c:formatCode>
                <c:ptCount val="168"/>
                <c:pt idx="0" formatCode="yy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</c:numCache>
            </c:numRef>
          </c:cat>
          <c:val>
            <c:numRef>
              <c:f>'UDL FED rate'!$B$5:$B$172</c:f>
              <c:numCache>
                <c:formatCode>0</c:formatCode>
                <c:ptCount val="168"/>
                <c:pt idx="0">
                  <c:v>4.2613640000000004</c:v>
                </c:pt>
                <c:pt idx="1">
                  <c:v>4.5</c:v>
                </c:pt>
                <c:pt idx="2">
                  <c:v>4.5434780000000003</c:v>
                </c:pt>
                <c:pt idx="3">
                  <c:v>4.75</c:v>
                </c:pt>
                <c:pt idx="4">
                  <c:v>4.9239129999999998</c:v>
                </c:pt>
                <c:pt idx="5">
                  <c:v>5.0227269999999997</c:v>
                </c:pt>
                <c:pt idx="6" formatCode="0.0">
                  <c:v>5.25</c:v>
                </c:pt>
                <c:pt idx="7" formatCode="0.0">
                  <c:v>5.25</c:v>
                </c:pt>
                <c:pt idx="8" formatCode="0.0">
                  <c:v>5.25</c:v>
                </c:pt>
                <c:pt idx="9" formatCode="0.0">
                  <c:v>5.25</c:v>
                </c:pt>
                <c:pt idx="10" formatCode="0.0">
                  <c:v>5.25</c:v>
                </c:pt>
                <c:pt idx="11" formatCode="0.0">
                  <c:v>5.25</c:v>
                </c:pt>
                <c:pt idx="12" formatCode="0.0">
                  <c:v>5.25</c:v>
                </c:pt>
                <c:pt idx="13" formatCode="0.0">
                  <c:v>5.25</c:v>
                </c:pt>
                <c:pt idx="14" formatCode="0.0">
                  <c:v>5.25</c:v>
                </c:pt>
                <c:pt idx="15" formatCode="0.0">
                  <c:v>5.25</c:v>
                </c:pt>
                <c:pt idx="16" formatCode="0.0">
                  <c:v>5.25</c:v>
                </c:pt>
                <c:pt idx="17" formatCode="0.0">
                  <c:v>5.25</c:v>
                </c:pt>
                <c:pt idx="18" formatCode="0.0">
                  <c:v>5.25</c:v>
                </c:pt>
                <c:pt idx="19" formatCode="0.0">
                  <c:v>5.25</c:v>
                </c:pt>
                <c:pt idx="20" formatCode="0.0">
                  <c:v>5.0250000000000004</c:v>
                </c:pt>
                <c:pt idx="21" formatCode="0.0">
                  <c:v>4.7391300000000003</c:v>
                </c:pt>
                <c:pt idx="22" formatCode="0.0">
                  <c:v>4.5</c:v>
                </c:pt>
                <c:pt idx="23" formatCode="0.0">
                  <c:v>4.3214290000000002</c:v>
                </c:pt>
                <c:pt idx="24" formatCode="0.0">
                  <c:v>3.9456519999999999</c:v>
                </c:pt>
                <c:pt idx="25" formatCode="0.0">
                  <c:v>3</c:v>
                </c:pt>
                <c:pt idx="26" formatCode="0.0">
                  <c:v>2.6428569999999998</c:v>
                </c:pt>
                <c:pt idx="27" formatCode="0.0">
                  <c:v>2.2386360000000001</c:v>
                </c:pt>
                <c:pt idx="28" formatCode="0.0">
                  <c:v>2</c:v>
                </c:pt>
                <c:pt idx="29" formatCode="0.0">
                  <c:v>2</c:v>
                </c:pt>
                <c:pt idx="30" formatCode="0.0">
                  <c:v>2</c:v>
                </c:pt>
                <c:pt idx="31" formatCode="0.0">
                  <c:v>2</c:v>
                </c:pt>
                <c:pt idx="32" formatCode="0.0">
                  <c:v>2</c:v>
                </c:pt>
                <c:pt idx="33" formatCode="0.0">
                  <c:v>1.5434779999999999</c:v>
                </c:pt>
                <c:pt idx="34" formatCode="0.0">
                  <c:v>1</c:v>
                </c:pt>
                <c:pt idx="35" formatCode="0.0">
                  <c:v>0.6086956</c:v>
                </c:pt>
                <c:pt idx="36" formatCode="0.0">
                  <c:v>0.25</c:v>
                </c:pt>
                <c:pt idx="37" formatCode="0.0">
                  <c:v>0.25</c:v>
                </c:pt>
                <c:pt idx="38" formatCode="0.0">
                  <c:v>0.25</c:v>
                </c:pt>
                <c:pt idx="39" formatCode="0.0">
                  <c:v>0.25</c:v>
                </c:pt>
                <c:pt idx="40" formatCode="0.0">
                  <c:v>0.25</c:v>
                </c:pt>
                <c:pt idx="41" formatCode="0.0">
                  <c:v>0.25</c:v>
                </c:pt>
                <c:pt idx="42" formatCode="0.0">
                  <c:v>0.25</c:v>
                </c:pt>
                <c:pt idx="43" formatCode="0.0">
                  <c:v>0.25</c:v>
                </c:pt>
                <c:pt idx="44" formatCode="0.0">
                  <c:v>0.25</c:v>
                </c:pt>
                <c:pt idx="45" formatCode="0.0">
                  <c:v>0.25</c:v>
                </c:pt>
                <c:pt idx="46" formatCode="0.0">
                  <c:v>0.25</c:v>
                </c:pt>
                <c:pt idx="47" formatCode="0.0">
                  <c:v>0.25</c:v>
                </c:pt>
                <c:pt idx="48" formatCode="0.0">
                  <c:v>0.25</c:v>
                </c:pt>
                <c:pt idx="49" formatCode="0.0">
                  <c:v>0.25</c:v>
                </c:pt>
                <c:pt idx="50" formatCode="0.0">
                  <c:v>0.25</c:v>
                </c:pt>
                <c:pt idx="51" formatCode="0.0">
                  <c:v>0.25</c:v>
                </c:pt>
                <c:pt idx="52" formatCode="0.0">
                  <c:v>0.25</c:v>
                </c:pt>
                <c:pt idx="53" formatCode="0.0">
                  <c:v>0.25</c:v>
                </c:pt>
                <c:pt idx="54" formatCode="0.0">
                  <c:v>0.25</c:v>
                </c:pt>
                <c:pt idx="55" formatCode="0.0">
                  <c:v>0.25</c:v>
                </c:pt>
                <c:pt idx="56" formatCode="0.0">
                  <c:v>0.25</c:v>
                </c:pt>
                <c:pt idx="57" formatCode="0.0">
                  <c:v>0.25</c:v>
                </c:pt>
                <c:pt idx="58" formatCode="0.0">
                  <c:v>0.25</c:v>
                </c:pt>
                <c:pt idx="59" formatCode="0.0">
                  <c:v>0.25</c:v>
                </c:pt>
                <c:pt idx="60" formatCode="0.0">
                  <c:v>0.25</c:v>
                </c:pt>
                <c:pt idx="61" formatCode="0.0">
                  <c:v>0.25</c:v>
                </c:pt>
                <c:pt idx="62" formatCode="0.0">
                  <c:v>0.25</c:v>
                </c:pt>
                <c:pt idx="63" formatCode="0.0">
                  <c:v>0.25</c:v>
                </c:pt>
                <c:pt idx="64" formatCode="0.0">
                  <c:v>0.25</c:v>
                </c:pt>
                <c:pt idx="65" formatCode="0.0">
                  <c:v>0.25</c:v>
                </c:pt>
                <c:pt idx="66" formatCode="0.0">
                  <c:v>0.25</c:v>
                </c:pt>
                <c:pt idx="67" formatCode="0.0">
                  <c:v>0.25</c:v>
                </c:pt>
                <c:pt idx="68" formatCode="0.0">
                  <c:v>0.25</c:v>
                </c:pt>
                <c:pt idx="69" formatCode="0.0">
                  <c:v>0.25</c:v>
                </c:pt>
                <c:pt idx="70" formatCode="0.0">
                  <c:v>0.25</c:v>
                </c:pt>
                <c:pt idx="71" formatCode="0.0">
                  <c:v>0.25</c:v>
                </c:pt>
                <c:pt idx="72" formatCode="0.0">
                  <c:v>0.25</c:v>
                </c:pt>
                <c:pt idx="73" formatCode="0.0">
                  <c:v>0.25</c:v>
                </c:pt>
                <c:pt idx="74" formatCode="0.0">
                  <c:v>0.25</c:v>
                </c:pt>
                <c:pt idx="75" formatCode="0.0">
                  <c:v>0.25</c:v>
                </c:pt>
                <c:pt idx="76" formatCode="0.0">
                  <c:v>0.25</c:v>
                </c:pt>
                <c:pt idx="77" formatCode="0.0">
                  <c:v>0.25</c:v>
                </c:pt>
                <c:pt idx="78" formatCode="0.0">
                  <c:v>0.25</c:v>
                </c:pt>
                <c:pt idx="79" formatCode="0.0">
                  <c:v>0.25</c:v>
                </c:pt>
                <c:pt idx="80" formatCode="0.0">
                  <c:v>0.25</c:v>
                </c:pt>
                <c:pt idx="81" formatCode="0.0">
                  <c:v>0.25</c:v>
                </c:pt>
                <c:pt idx="82" formatCode="0.0">
                  <c:v>0.25</c:v>
                </c:pt>
                <c:pt idx="83" formatCode="0.0">
                  <c:v>0.25</c:v>
                </c:pt>
                <c:pt idx="84" formatCode="0.0">
                  <c:v>0.25</c:v>
                </c:pt>
                <c:pt idx="85" formatCode="0.0">
                  <c:v>0.25</c:v>
                </c:pt>
                <c:pt idx="86" formatCode="0.0">
                  <c:v>0.25</c:v>
                </c:pt>
                <c:pt idx="87" formatCode="0.0">
                  <c:v>0.25</c:v>
                </c:pt>
                <c:pt idx="88" formatCode="0.0">
                  <c:v>0.25</c:v>
                </c:pt>
                <c:pt idx="89" formatCode="0.0">
                  <c:v>0.25</c:v>
                </c:pt>
                <c:pt idx="90" formatCode="0.0">
                  <c:v>0.25</c:v>
                </c:pt>
                <c:pt idx="91" formatCode="0.0">
                  <c:v>0.25</c:v>
                </c:pt>
                <c:pt idx="92" formatCode="0.0">
                  <c:v>0.25</c:v>
                </c:pt>
                <c:pt idx="93" formatCode="0.0">
                  <c:v>0.25</c:v>
                </c:pt>
                <c:pt idx="94" formatCode="0.0">
                  <c:v>0.25</c:v>
                </c:pt>
                <c:pt idx="95" formatCode="0.0">
                  <c:v>0.25</c:v>
                </c:pt>
                <c:pt idx="96" formatCode="0.0">
                  <c:v>0.25</c:v>
                </c:pt>
                <c:pt idx="97" formatCode="0.0">
                  <c:v>0.25</c:v>
                </c:pt>
                <c:pt idx="98" formatCode="0.0">
                  <c:v>0.25</c:v>
                </c:pt>
                <c:pt idx="99" formatCode="0.0">
                  <c:v>0.25</c:v>
                </c:pt>
                <c:pt idx="100" formatCode="0.0">
                  <c:v>0.25</c:v>
                </c:pt>
                <c:pt idx="101" formatCode="0.0">
                  <c:v>0.25</c:v>
                </c:pt>
                <c:pt idx="102" formatCode="0.0">
                  <c:v>0.25</c:v>
                </c:pt>
                <c:pt idx="103" formatCode="0.0">
                  <c:v>0.25</c:v>
                </c:pt>
                <c:pt idx="104" formatCode="0.0">
                  <c:v>0.25</c:v>
                </c:pt>
                <c:pt idx="105" formatCode="0.0">
                  <c:v>0.25</c:v>
                </c:pt>
                <c:pt idx="106" formatCode="0.0">
                  <c:v>0.25</c:v>
                </c:pt>
                <c:pt idx="107" formatCode="0.0">
                  <c:v>0.25</c:v>
                </c:pt>
                <c:pt idx="108" formatCode="0.0">
                  <c:v>0.25</c:v>
                </c:pt>
                <c:pt idx="109" formatCode="0.0">
                  <c:v>0.25</c:v>
                </c:pt>
                <c:pt idx="110" formatCode="0.0">
                  <c:v>0.25</c:v>
                </c:pt>
                <c:pt idx="111" formatCode="0.0">
                  <c:v>0.25</c:v>
                </c:pt>
                <c:pt idx="112" formatCode="0.0">
                  <c:v>0.25</c:v>
                </c:pt>
                <c:pt idx="113" formatCode="0.0">
                  <c:v>0.25</c:v>
                </c:pt>
                <c:pt idx="114" formatCode="0.0">
                  <c:v>0.25</c:v>
                </c:pt>
                <c:pt idx="115" formatCode="0.0">
                  <c:v>0.25</c:v>
                </c:pt>
                <c:pt idx="116" formatCode="0.0">
                  <c:v>0.25</c:v>
                </c:pt>
                <c:pt idx="117" formatCode="0.0">
                  <c:v>0.25</c:v>
                </c:pt>
                <c:pt idx="118" formatCode="0.0">
                  <c:v>0.25</c:v>
                </c:pt>
                <c:pt idx="119" formatCode="0.0">
                  <c:v>0.36956519999999998</c:v>
                </c:pt>
                <c:pt idx="120" formatCode="0.0">
                  <c:v>0.5</c:v>
                </c:pt>
                <c:pt idx="121" formatCode="0.0">
                  <c:v>0.5</c:v>
                </c:pt>
                <c:pt idx="122" formatCode="0.0">
                  <c:v>0.5</c:v>
                </c:pt>
                <c:pt idx="123" formatCode="0.0">
                  <c:v>0.5</c:v>
                </c:pt>
                <c:pt idx="124" formatCode="0.0">
                  <c:v>0.5</c:v>
                </c:pt>
                <c:pt idx="125" formatCode="0.0">
                  <c:v>0.5</c:v>
                </c:pt>
                <c:pt idx="126" formatCode="0.0">
                  <c:v>0.5</c:v>
                </c:pt>
                <c:pt idx="127" formatCode="0.0">
                  <c:v>0.5</c:v>
                </c:pt>
                <c:pt idx="128" formatCode="0.0">
                  <c:v>0.5</c:v>
                </c:pt>
                <c:pt idx="129" formatCode="0.0">
                  <c:v>0.5</c:v>
                </c:pt>
                <c:pt idx="130" formatCode="0.0">
                  <c:v>0.5</c:v>
                </c:pt>
                <c:pt idx="131" formatCode="0.0">
                  <c:v>0.63636360000000003</c:v>
                </c:pt>
                <c:pt idx="132" formatCode="0.0">
                  <c:v>0.75</c:v>
                </c:pt>
                <c:pt idx="133" formatCode="0.0">
                  <c:v>0.75</c:v>
                </c:pt>
                <c:pt idx="134" formatCode="0.0">
                  <c:v>0.88043479999999996</c:v>
                </c:pt>
                <c:pt idx="135" formatCode="0.0">
                  <c:v>1</c:v>
                </c:pt>
                <c:pt idx="136" formatCode="0.0">
                  <c:v>1</c:v>
                </c:pt>
                <c:pt idx="137" formatCode="0.0">
                  <c:v>1.1363639999999999</c:v>
                </c:pt>
                <c:pt idx="138" formatCode="0.0">
                  <c:v>1.25</c:v>
                </c:pt>
                <c:pt idx="139" formatCode="0.0">
                  <c:v>1.25</c:v>
                </c:pt>
                <c:pt idx="140" formatCode="0.0">
                  <c:v>1.25</c:v>
                </c:pt>
                <c:pt idx="141" formatCode="0.0">
                  <c:v>1.25</c:v>
                </c:pt>
                <c:pt idx="142" formatCode="0.0">
                  <c:v>1.25</c:v>
                </c:pt>
                <c:pt idx="143" formatCode="0.0">
                  <c:v>1.392857</c:v>
                </c:pt>
                <c:pt idx="144" formatCode="0.0">
                  <c:v>1.5</c:v>
                </c:pt>
                <c:pt idx="145" formatCode="0.0">
                  <c:v>1.5</c:v>
                </c:pt>
                <c:pt idx="146" formatCode="0.0">
                  <c:v>1.579545</c:v>
                </c:pt>
                <c:pt idx="147" formatCode="0.0">
                  <c:v>1.75</c:v>
                </c:pt>
                <c:pt idx="148" formatCode="0.0">
                  <c:v>1.75</c:v>
                </c:pt>
                <c:pt idx="149" formatCode="0.0">
                  <c:v>1.892857</c:v>
                </c:pt>
                <c:pt idx="150" formatCode="0.0">
                  <c:v>2</c:v>
                </c:pt>
                <c:pt idx="151" formatCode="0.0">
                  <c:v>2</c:v>
                </c:pt>
                <c:pt idx="152" formatCode="0.0">
                  <c:v>2.0249999999999999</c:v>
                </c:pt>
                <c:pt idx="153" formatCode="0.0">
                  <c:v>2.25</c:v>
                </c:pt>
                <c:pt idx="154" formatCode="0.0">
                  <c:v>2.25</c:v>
                </c:pt>
                <c:pt idx="155" formatCode="0.0">
                  <c:v>2.3452380000000002</c:v>
                </c:pt>
                <c:pt idx="156" formatCode="0.0">
                  <c:v>2.5</c:v>
                </c:pt>
                <c:pt idx="157" formatCode="0.0">
                  <c:v>2.5</c:v>
                </c:pt>
                <c:pt idx="158" formatCode="0.0">
                  <c:v>2.5</c:v>
                </c:pt>
                <c:pt idx="159" formatCode="0.0">
                  <c:v>2.5</c:v>
                </c:pt>
                <c:pt idx="160" formatCode="0.0">
                  <c:v>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465792"/>
        <c:axId val="68467328"/>
      </c:lineChart>
      <c:dateAx>
        <c:axId val="68465792"/>
        <c:scaling>
          <c:orientation val="minMax"/>
        </c:scaling>
        <c:delete val="0"/>
        <c:axPos val="b"/>
        <c:numFmt formatCode="yyyy" sourceLinked="1"/>
        <c:majorTickMark val="out"/>
        <c:minorTickMark val="out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8467328"/>
        <c:crosses val="autoZero"/>
        <c:auto val="1"/>
        <c:lblOffset val="100"/>
        <c:baseTimeUnit val="months"/>
        <c:majorUnit val="2"/>
        <c:majorTimeUnit val="years"/>
        <c:minorUnit val="1"/>
        <c:minorTimeUnit val="years"/>
      </c:dateAx>
      <c:valAx>
        <c:axId val="68467328"/>
        <c:scaling>
          <c:orientation val="minMax"/>
          <c:max val="7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1"/>
        <c:majorTickMark val="out"/>
        <c:minorTickMark val="none"/>
        <c:tickLblPos val="nextTo"/>
        <c:spPr>
          <a:noFill/>
          <a:ln w="31750">
            <a:noFill/>
          </a:ln>
        </c:spPr>
        <c:crossAx val="68465792"/>
        <c:crosses val="autoZero"/>
        <c:crossBetween val="midCat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9827775178144658"/>
        </c:manualLayout>
      </c:layout>
      <c:lineChart>
        <c:grouping val="standard"/>
        <c:varyColors val="0"/>
        <c:ser>
          <c:idx val="0"/>
          <c:order val="0"/>
          <c:tx>
            <c:strRef>
              <c:f>'UDL USA aktie'!$B$4</c:f>
              <c:strCache>
                <c:ptCount val="1"/>
                <c:pt idx="0">
                  <c:v> S&amp;P 500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strRef>
              <c:f>'UDL USA aktie'!$A$5:$A$402</c:f>
              <c:strCache>
                <c:ptCount val="361"/>
                <c:pt idx="0">
                  <c:v>Jan. 2018</c:v>
                </c:pt>
                <c:pt idx="1">
                  <c:v>Jan. 2018</c:v>
                </c:pt>
                <c:pt idx="2">
                  <c:v>Jan. 2018</c:v>
                </c:pt>
                <c:pt idx="3">
                  <c:v>Jan. 2018</c:v>
                </c:pt>
                <c:pt idx="4">
                  <c:v>Jan. 2018</c:v>
                </c:pt>
                <c:pt idx="5">
                  <c:v>Jan. 2018</c:v>
                </c:pt>
                <c:pt idx="6">
                  <c:v>Jan. 2018</c:v>
                </c:pt>
                <c:pt idx="7">
                  <c:v>Jan. 2018</c:v>
                </c:pt>
                <c:pt idx="8">
                  <c:v>Jan. 2018</c:v>
                </c:pt>
                <c:pt idx="9">
                  <c:v>Jan. 2018</c:v>
                </c:pt>
                <c:pt idx="10">
                  <c:v>Jan. 2018</c:v>
                </c:pt>
                <c:pt idx="11">
                  <c:v>Jan. 2018</c:v>
                </c:pt>
                <c:pt idx="12">
                  <c:v>Jan. 2018</c:v>
                </c:pt>
                <c:pt idx="13">
                  <c:v>Jan. 2018</c:v>
                </c:pt>
                <c:pt idx="14">
                  <c:v>Jan. 2018</c:v>
                </c:pt>
                <c:pt idx="15">
                  <c:v>Jan. 2018</c:v>
                </c:pt>
                <c:pt idx="16">
                  <c:v>Jan. 2018</c:v>
                </c:pt>
                <c:pt idx="17">
                  <c:v>Jan. 2018</c:v>
                </c:pt>
                <c:pt idx="18">
                  <c:v>Jan. 2018</c:v>
                </c:pt>
                <c:pt idx="19">
                  <c:v>Jan. 2018</c:v>
                </c:pt>
                <c:pt idx="20">
                  <c:v>Jan. 2018</c:v>
                </c:pt>
                <c:pt idx="21">
                  <c:v>Jan. 2018</c:v>
                </c:pt>
                <c:pt idx="86">
                  <c:v>Maj 2018</c:v>
                </c:pt>
                <c:pt idx="87">
                  <c:v>Maj 2018</c:v>
                </c:pt>
                <c:pt idx="88">
                  <c:v>Maj 2018</c:v>
                </c:pt>
                <c:pt idx="89">
                  <c:v>Maj 2018</c:v>
                </c:pt>
                <c:pt idx="90">
                  <c:v>Maj 2018</c:v>
                </c:pt>
                <c:pt idx="91">
                  <c:v>Maj 2018</c:v>
                </c:pt>
                <c:pt idx="92">
                  <c:v>Maj 2018</c:v>
                </c:pt>
                <c:pt idx="93">
                  <c:v>Maj 2018</c:v>
                </c:pt>
                <c:pt idx="94">
                  <c:v>Maj 2018</c:v>
                </c:pt>
                <c:pt idx="95">
                  <c:v>Maj 2018</c:v>
                </c:pt>
                <c:pt idx="96">
                  <c:v>Maj 2018</c:v>
                </c:pt>
                <c:pt idx="97">
                  <c:v>Maj 2018</c:v>
                </c:pt>
                <c:pt idx="98">
                  <c:v>Maj 2018</c:v>
                </c:pt>
                <c:pt idx="99">
                  <c:v>Maj 2018</c:v>
                </c:pt>
                <c:pt idx="100">
                  <c:v>Maj 2018</c:v>
                </c:pt>
                <c:pt idx="101">
                  <c:v>Maj 2018</c:v>
                </c:pt>
                <c:pt idx="102">
                  <c:v>Maj 2018</c:v>
                </c:pt>
                <c:pt idx="103">
                  <c:v>Maj 2018</c:v>
                </c:pt>
                <c:pt idx="104">
                  <c:v>Maj 2018</c:v>
                </c:pt>
                <c:pt idx="105">
                  <c:v>Maj 2018</c:v>
                </c:pt>
                <c:pt idx="106">
                  <c:v>Maj 2018</c:v>
                </c:pt>
                <c:pt idx="107">
                  <c:v>Maj 2018</c:v>
                </c:pt>
                <c:pt idx="175">
                  <c:v>Sep. 2018</c:v>
                </c:pt>
                <c:pt idx="176">
                  <c:v>Sep. 2018</c:v>
                </c:pt>
                <c:pt idx="177">
                  <c:v>Sep. 2018</c:v>
                </c:pt>
                <c:pt idx="178">
                  <c:v>Sep. 2018</c:v>
                </c:pt>
                <c:pt idx="179">
                  <c:v>Sep. 2018</c:v>
                </c:pt>
                <c:pt idx="180">
                  <c:v>Sep. 2018</c:v>
                </c:pt>
                <c:pt idx="181">
                  <c:v>Sep. 2018</c:v>
                </c:pt>
                <c:pt idx="182">
                  <c:v>Sep. 2018</c:v>
                </c:pt>
                <c:pt idx="183">
                  <c:v>Sep. 2018</c:v>
                </c:pt>
                <c:pt idx="184">
                  <c:v>Sep. 2018</c:v>
                </c:pt>
                <c:pt idx="185">
                  <c:v>Sep. 2018</c:v>
                </c:pt>
                <c:pt idx="186">
                  <c:v>Sep. 2018</c:v>
                </c:pt>
                <c:pt idx="187">
                  <c:v>Sep. 2018</c:v>
                </c:pt>
                <c:pt idx="188">
                  <c:v>Sep. 2018</c:v>
                </c:pt>
                <c:pt idx="189">
                  <c:v>Sep. 2018</c:v>
                </c:pt>
                <c:pt idx="190">
                  <c:v>Sep. 2018</c:v>
                </c:pt>
                <c:pt idx="191">
                  <c:v>Sep. 2018</c:v>
                </c:pt>
                <c:pt idx="192">
                  <c:v>Sep. 2018</c:v>
                </c:pt>
                <c:pt idx="193">
                  <c:v>Sep. 2018</c:v>
                </c:pt>
                <c:pt idx="194">
                  <c:v>Sep. 2018</c:v>
                </c:pt>
                <c:pt idx="195">
                  <c:v>Sep. 2018</c:v>
                </c:pt>
                <c:pt idx="196">
                  <c:v>Sep. 2018</c:v>
                </c:pt>
                <c:pt idx="261">
                  <c:v>Jan. 2019</c:v>
                </c:pt>
                <c:pt idx="262">
                  <c:v>Jan. 2019</c:v>
                </c:pt>
                <c:pt idx="263">
                  <c:v>Jan. 2019</c:v>
                </c:pt>
                <c:pt idx="264">
                  <c:v>Jan. 2019</c:v>
                </c:pt>
                <c:pt idx="265">
                  <c:v>Jan. 2019</c:v>
                </c:pt>
                <c:pt idx="266">
                  <c:v>Jan. 2019</c:v>
                </c:pt>
                <c:pt idx="267">
                  <c:v>Jan. 2019</c:v>
                </c:pt>
                <c:pt idx="268">
                  <c:v>Jan. 2019</c:v>
                </c:pt>
                <c:pt idx="269">
                  <c:v>Jan. 2019</c:v>
                </c:pt>
                <c:pt idx="270">
                  <c:v>Jan. 2019</c:v>
                </c:pt>
                <c:pt idx="271">
                  <c:v>Jan. 2019</c:v>
                </c:pt>
                <c:pt idx="272">
                  <c:v>Jan. 2019</c:v>
                </c:pt>
                <c:pt idx="273">
                  <c:v>Jan. 2019</c:v>
                </c:pt>
                <c:pt idx="274">
                  <c:v>Jan. 2019</c:v>
                </c:pt>
                <c:pt idx="275">
                  <c:v>Jan. 2019</c:v>
                </c:pt>
                <c:pt idx="276">
                  <c:v>Jan. 2019</c:v>
                </c:pt>
                <c:pt idx="277">
                  <c:v>Jan. 2019</c:v>
                </c:pt>
                <c:pt idx="278">
                  <c:v>Jan. 2019</c:v>
                </c:pt>
                <c:pt idx="279">
                  <c:v>Jan. 2019</c:v>
                </c:pt>
                <c:pt idx="280">
                  <c:v>Jan. 2019</c:v>
                </c:pt>
                <c:pt idx="281">
                  <c:v>Jan. 2019</c:v>
                </c:pt>
                <c:pt idx="282">
                  <c:v>Jan. 2019</c:v>
                </c:pt>
                <c:pt idx="346">
                  <c:v>Maj 2019</c:v>
                </c:pt>
                <c:pt idx="347">
                  <c:v>Maj 2019</c:v>
                </c:pt>
                <c:pt idx="348">
                  <c:v>Maj 2019</c:v>
                </c:pt>
                <c:pt idx="349">
                  <c:v>Maj 2019</c:v>
                </c:pt>
                <c:pt idx="350">
                  <c:v>Maj 2019</c:v>
                </c:pt>
                <c:pt idx="351">
                  <c:v>Maj 2019</c:v>
                </c:pt>
                <c:pt idx="352">
                  <c:v>Maj 2019</c:v>
                </c:pt>
                <c:pt idx="353">
                  <c:v>Maj 2019</c:v>
                </c:pt>
                <c:pt idx="354">
                  <c:v>Maj 2019</c:v>
                </c:pt>
                <c:pt idx="355">
                  <c:v>Maj 2019</c:v>
                </c:pt>
                <c:pt idx="356">
                  <c:v>Maj 2019</c:v>
                </c:pt>
                <c:pt idx="357">
                  <c:v>Maj 2019</c:v>
                </c:pt>
                <c:pt idx="358">
                  <c:v>Maj 2019</c:v>
                </c:pt>
                <c:pt idx="359">
                  <c:v>Maj 2019</c:v>
                </c:pt>
                <c:pt idx="360">
                  <c:v>Maj 2019</c:v>
                </c:pt>
              </c:strCache>
            </c:strRef>
          </c:cat>
          <c:val>
            <c:numRef>
              <c:f>'UDL USA aktie'!$B$5:$B$402</c:f>
              <c:numCache>
                <c:formatCode>0</c:formatCode>
                <c:ptCount val="398"/>
                <c:pt idx="0">
                  <c:v>2673.61</c:v>
                </c:pt>
                <c:pt idx="1">
                  <c:v>2695.81</c:v>
                </c:pt>
                <c:pt idx="2">
                  <c:v>2713.06</c:v>
                </c:pt>
                <c:pt idx="3">
                  <c:v>2723.99</c:v>
                </c:pt>
                <c:pt idx="4">
                  <c:v>2743.15</c:v>
                </c:pt>
                <c:pt idx="5">
                  <c:v>2747.71</c:v>
                </c:pt>
                <c:pt idx="6">
                  <c:v>2751.29</c:v>
                </c:pt>
                <c:pt idx="7">
                  <c:v>2748.23</c:v>
                </c:pt>
                <c:pt idx="8">
                  <c:v>2767.56</c:v>
                </c:pt>
                <c:pt idx="9">
                  <c:v>2786.24</c:v>
                </c:pt>
                <c:pt idx="10">
                  <c:v>2786.24</c:v>
                </c:pt>
                <c:pt idx="11">
                  <c:v>2776.42</c:v>
                </c:pt>
                <c:pt idx="12">
                  <c:v>2802.56</c:v>
                </c:pt>
                <c:pt idx="13">
                  <c:v>2798.03</c:v>
                </c:pt>
                <c:pt idx="14">
                  <c:v>2810.3</c:v>
                </c:pt>
                <c:pt idx="15">
                  <c:v>2832.97</c:v>
                </c:pt>
                <c:pt idx="16">
                  <c:v>2839.13</c:v>
                </c:pt>
                <c:pt idx="17">
                  <c:v>2837.54</c:v>
                </c:pt>
                <c:pt idx="18">
                  <c:v>2839.25</c:v>
                </c:pt>
                <c:pt idx="19">
                  <c:v>2872.87</c:v>
                </c:pt>
                <c:pt idx="20">
                  <c:v>2853.53</c:v>
                </c:pt>
                <c:pt idx="21">
                  <c:v>2822.43</c:v>
                </c:pt>
                <c:pt idx="22">
                  <c:v>2823.81</c:v>
                </c:pt>
                <c:pt idx="23">
                  <c:v>2821.98</c:v>
                </c:pt>
                <c:pt idx="24">
                  <c:v>2762.13</c:v>
                </c:pt>
                <c:pt idx="25">
                  <c:v>2648.94</c:v>
                </c:pt>
                <c:pt idx="26">
                  <c:v>2695.14</c:v>
                </c:pt>
                <c:pt idx="27">
                  <c:v>2681.66</c:v>
                </c:pt>
                <c:pt idx="28">
                  <c:v>2581</c:v>
                </c:pt>
                <c:pt idx="29">
                  <c:v>2619.5500000000002</c:v>
                </c:pt>
                <c:pt idx="30">
                  <c:v>2656</c:v>
                </c:pt>
                <c:pt idx="31">
                  <c:v>2662.94</c:v>
                </c:pt>
                <c:pt idx="32">
                  <c:v>2698.63</c:v>
                </c:pt>
                <c:pt idx="33">
                  <c:v>2731.2</c:v>
                </c:pt>
                <c:pt idx="34">
                  <c:v>2732.22</c:v>
                </c:pt>
                <c:pt idx="35">
                  <c:v>2732.22</c:v>
                </c:pt>
                <c:pt idx="36">
                  <c:v>2716.26</c:v>
                </c:pt>
                <c:pt idx="37">
                  <c:v>2701.33</c:v>
                </c:pt>
                <c:pt idx="38">
                  <c:v>2703.96</c:v>
                </c:pt>
                <c:pt idx="39">
                  <c:v>2747.3</c:v>
                </c:pt>
                <c:pt idx="40">
                  <c:v>2779.6</c:v>
                </c:pt>
                <c:pt idx="41">
                  <c:v>2744.28</c:v>
                </c:pt>
                <c:pt idx="42">
                  <c:v>2713.83</c:v>
                </c:pt>
                <c:pt idx="43">
                  <c:v>2677.67</c:v>
                </c:pt>
                <c:pt idx="44">
                  <c:v>2691.25</c:v>
                </c:pt>
                <c:pt idx="45">
                  <c:v>2720.94</c:v>
                </c:pt>
                <c:pt idx="46">
                  <c:v>2728.12</c:v>
                </c:pt>
                <c:pt idx="47">
                  <c:v>2726.8</c:v>
                </c:pt>
                <c:pt idx="48">
                  <c:v>2738.97</c:v>
                </c:pt>
                <c:pt idx="49">
                  <c:v>2786.57</c:v>
                </c:pt>
                <c:pt idx="50">
                  <c:v>2783.02</c:v>
                </c:pt>
                <c:pt idx="51">
                  <c:v>2765.31</c:v>
                </c:pt>
                <c:pt idx="52">
                  <c:v>2749.48</c:v>
                </c:pt>
                <c:pt idx="53">
                  <c:v>2747.33</c:v>
                </c:pt>
                <c:pt idx="54">
                  <c:v>2752.01</c:v>
                </c:pt>
                <c:pt idx="55">
                  <c:v>2712.92</c:v>
                </c:pt>
                <c:pt idx="56">
                  <c:v>2716.94</c:v>
                </c:pt>
                <c:pt idx="57">
                  <c:v>2711.93</c:v>
                </c:pt>
                <c:pt idx="58">
                  <c:v>2643.69</c:v>
                </c:pt>
                <c:pt idx="59">
                  <c:v>2588.2600000000002</c:v>
                </c:pt>
                <c:pt idx="60">
                  <c:v>2658.55</c:v>
                </c:pt>
                <c:pt idx="61">
                  <c:v>2612.62</c:v>
                </c:pt>
                <c:pt idx="62">
                  <c:v>2605</c:v>
                </c:pt>
                <c:pt idx="63">
                  <c:v>2640.87</c:v>
                </c:pt>
                <c:pt idx="64">
                  <c:v>2640.87</c:v>
                </c:pt>
                <c:pt idx="65">
                  <c:v>2581.88</c:v>
                </c:pt>
                <c:pt idx="66">
                  <c:v>2614.4499999999998</c:v>
                </c:pt>
                <c:pt idx="67">
                  <c:v>2644.69</c:v>
                </c:pt>
                <c:pt idx="68">
                  <c:v>2662.84</c:v>
                </c:pt>
                <c:pt idx="69">
                  <c:v>2604.4699999999998</c:v>
                </c:pt>
                <c:pt idx="70">
                  <c:v>2613.16</c:v>
                </c:pt>
                <c:pt idx="71">
                  <c:v>2656.87</c:v>
                </c:pt>
                <c:pt idx="72">
                  <c:v>2642.19</c:v>
                </c:pt>
                <c:pt idx="73">
                  <c:v>2663.99</c:v>
                </c:pt>
                <c:pt idx="74">
                  <c:v>2656.3</c:v>
                </c:pt>
                <c:pt idx="75">
                  <c:v>2677.84</c:v>
                </c:pt>
                <c:pt idx="76">
                  <c:v>2706.39</c:v>
                </c:pt>
                <c:pt idx="77">
                  <c:v>2708.64</c:v>
                </c:pt>
                <c:pt idx="78">
                  <c:v>2693.13</c:v>
                </c:pt>
                <c:pt idx="79">
                  <c:v>2670.14</c:v>
                </c:pt>
                <c:pt idx="80">
                  <c:v>2670.29</c:v>
                </c:pt>
                <c:pt idx="81">
                  <c:v>2634.56</c:v>
                </c:pt>
                <c:pt idx="82">
                  <c:v>2639.4</c:v>
                </c:pt>
                <c:pt idx="83">
                  <c:v>2666.94</c:v>
                </c:pt>
                <c:pt idx="84">
                  <c:v>2669.91</c:v>
                </c:pt>
                <c:pt idx="85">
                  <c:v>2648.05</c:v>
                </c:pt>
                <c:pt idx="86">
                  <c:v>2654.8</c:v>
                </c:pt>
                <c:pt idx="87">
                  <c:v>2635.67</c:v>
                </c:pt>
                <c:pt idx="88">
                  <c:v>2629.73</c:v>
                </c:pt>
                <c:pt idx="89">
                  <c:v>2663.42</c:v>
                </c:pt>
                <c:pt idx="90">
                  <c:v>2672.63</c:v>
                </c:pt>
                <c:pt idx="91">
                  <c:v>2671.92</c:v>
                </c:pt>
                <c:pt idx="92">
                  <c:v>2697.79</c:v>
                </c:pt>
                <c:pt idx="93">
                  <c:v>2723.07</c:v>
                </c:pt>
                <c:pt idx="94">
                  <c:v>2727.72</c:v>
                </c:pt>
                <c:pt idx="95">
                  <c:v>2730.13</c:v>
                </c:pt>
                <c:pt idx="96">
                  <c:v>2711.45</c:v>
                </c:pt>
                <c:pt idx="97">
                  <c:v>2722.46</c:v>
                </c:pt>
                <c:pt idx="98">
                  <c:v>2720.13</c:v>
                </c:pt>
                <c:pt idx="99">
                  <c:v>2712.97</c:v>
                </c:pt>
                <c:pt idx="100">
                  <c:v>2733.01</c:v>
                </c:pt>
                <c:pt idx="101">
                  <c:v>2724.44</c:v>
                </c:pt>
                <c:pt idx="102">
                  <c:v>2733.29</c:v>
                </c:pt>
                <c:pt idx="103">
                  <c:v>2727.76</c:v>
                </c:pt>
                <c:pt idx="104">
                  <c:v>2721.33</c:v>
                </c:pt>
                <c:pt idx="105">
                  <c:v>2721.33</c:v>
                </c:pt>
                <c:pt idx="106">
                  <c:v>2689.86</c:v>
                </c:pt>
                <c:pt idx="107">
                  <c:v>2724.01</c:v>
                </c:pt>
                <c:pt idx="108">
                  <c:v>2705.27</c:v>
                </c:pt>
                <c:pt idx="109">
                  <c:v>2734.62</c:v>
                </c:pt>
                <c:pt idx="110">
                  <c:v>2746.87</c:v>
                </c:pt>
                <c:pt idx="111">
                  <c:v>2748.8</c:v>
                </c:pt>
                <c:pt idx="112">
                  <c:v>2772.35</c:v>
                </c:pt>
                <c:pt idx="113">
                  <c:v>2770.37</c:v>
                </c:pt>
                <c:pt idx="114">
                  <c:v>2779.03</c:v>
                </c:pt>
                <c:pt idx="115">
                  <c:v>2782</c:v>
                </c:pt>
                <c:pt idx="116">
                  <c:v>2786.85</c:v>
                </c:pt>
                <c:pt idx="117">
                  <c:v>2775.63</c:v>
                </c:pt>
                <c:pt idx="118">
                  <c:v>2782.49</c:v>
                </c:pt>
                <c:pt idx="119">
                  <c:v>2779.66</c:v>
                </c:pt>
                <c:pt idx="120">
                  <c:v>2773.75</c:v>
                </c:pt>
                <c:pt idx="121">
                  <c:v>2762.59</c:v>
                </c:pt>
                <c:pt idx="122">
                  <c:v>2767.32</c:v>
                </c:pt>
                <c:pt idx="123">
                  <c:v>2749.76</c:v>
                </c:pt>
                <c:pt idx="124">
                  <c:v>2754.88</c:v>
                </c:pt>
                <c:pt idx="125">
                  <c:v>2717.07</c:v>
                </c:pt>
                <c:pt idx="126">
                  <c:v>2723.06</c:v>
                </c:pt>
                <c:pt idx="127">
                  <c:v>2699.63</c:v>
                </c:pt>
                <c:pt idx="128">
                  <c:v>2716.31</c:v>
                </c:pt>
                <c:pt idx="129">
                  <c:v>2718.37</c:v>
                </c:pt>
                <c:pt idx="130">
                  <c:v>2726.71</c:v>
                </c:pt>
                <c:pt idx="131">
                  <c:v>2713.22</c:v>
                </c:pt>
                <c:pt idx="132">
                  <c:v>2713.22</c:v>
                </c:pt>
                <c:pt idx="133">
                  <c:v>2736.61</c:v>
                </c:pt>
                <c:pt idx="134">
                  <c:v>2759.82</c:v>
                </c:pt>
                <c:pt idx="135">
                  <c:v>2784.17</c:v>
                </c:pt>
                <c:pt idx="136">
                  <c:v>2793.84</c:v>
                </c:pt>
                <c:pt idx="137">
                  <c:v>2774.02</c:v>
                </c:pt>
                <c:pt idx="138">
                  <c:v>2798.29</c:v>
                </c:pt>
                <c:pt idx="139">
                  <c:v>2801.31</c:v>
                </c:pt>
                <c:pt idx="140">
                  <c:v>2798.43</c:v>
                </c:pt>
                <c:pt idx="141">
                  <c:v>2809.55</c:v>
                </c:pt>
                <c:pt idx="142">
                  <c:v>2815.62</c:v>
                </c:pt>
                <c:pt idx="143">
                  <c:v>2804.49</c:v>
                </c:pt>
                <c:pt idx="144">
                  <c:v>2801.83</c:v>
                </c:pt>
                <c:pt idx="145">
                  <c:v>2806.98</c:v>
                </c:pt>
                <c:pt idx="146">
                  <c:v>2820.4</c:v>
                </c:pt>
                <c:pt idx="147">
                  <c:v>2846.07</c:v>
                </c:pt>
                <c:pt idx="148">
                  <c:v>2837.44</c:v>
                </c:pt>
                <c:pt idx="149">
                  <c:v>2818.82</c:v>
                </c:pt>
                <c:pt idx="150">
                  <c:v>2802.6</c:v>
                </c:pt>
                <c:pt idx="151">
                  <c:v>2816.29</c:v>
                </c:pt>
                <c:pt idx="152">
                  <c:v>2813.36</c:v>
                </c:pt>
                <c:pt idx="153">
                  <c:v>2827.22</c:v>
                </c:pt>
                <c:pt idx="154">
                  <c:v>2840.35</c:v>
                </c:pt>
                <c:pt idx="155">
                  <c:v>2850.4</c:v>
                </c:pt>
                <c:pt idx="156">
                  <c:v>2858.45</c:v>
                </c:pt>
                <c:pt idx="157">
                  <c:v>2857.7</c:v>
                </c:pt>
                <c:pt idx="158">
                  <c:v>2853.58</c:v>
                </c:pt>
                <c:pt idx="159">
                  <c:v>2833.28</c:v>
                </c:pt>
                <c:pt idx="160">
                  <c:v>2821.93</c:v>
                </c:pt>
                <c:pt idx="161">
                  <c:v>2839.96</c:v>
                </c:pt>
                <c:pt idx="162">
                  <c:v>2818.37</c:v>
                </c:pt>
                <c:pt idx="163">
                  <c:v>2840.69</c:v>
                </c:pt>
                <c:pt idx="164">
                  <c:v>2850.13</c:v>
                </c:pt>
                <c:pt idx="165">
                  <c:v>2857.05</c:v>
                </c:pt>
                <c:pt idx="166">
                  <c:v>2862.96</c:v>
                </c:pt>
                <c:pt idx="167">
                  <c:v>2861.82</c:v>
                </c:pt>
                <c:pt idx="168">
                  <c:v>2856.98</c:v>
                </c:pt>
                <c:pt idx="169">
                  <c:v>2874.69</c:v>
                </c:pt>
                <c:pt idx="170">
                  <c:v>2896.74</c:v>
                </c:pt>
                <c:pt idx="171">
                  <c:v>2897.52</c:v>
                </c:pt>
                <c:pt idx="172">
                  <c:v>2914.04</c:v>
                </c:pt>
                <c:pt idx="173">
                  <c:v>2901.13</c:v>
                </c:pt>
                <c:pt idx="174">
                  <c:v>2901.52</c:v>
                </c:pt>
                <c:pt idx="175">
                  <c:v>2901.52</c:v>
                </c:pt>
                <c:pt idx="176">
                  <c:v>2896.72</c:v>
                </c:pt>
                <c:pt idx="177">
                  <c:v>2888.6</c:v>
                </c:pt>
                <c:pt idx="178">
                  <c:v>2878.05</c:v>
                </c:pt>
                <c:pt idx="179">
                  <c:v>2871.68</c:v>
                </c:pt>
                <c:pt idx="180">
                  <c:v>2877.13</c:v>
                </c:pt>
                <c:pt idx="181">
                  <c:v>2887.89</c:v>
                </c:pt>
                <c:pt idx="182">
                  <c:v>2888.92</c:v>
                </c:pt>
                <c:pt idx="183">
                  <c:v>2904.18</c:v>
                </c:pt>
                <c:pt idx="184">
                  <c:v>2904.98</c:v>
                </c:pt>
                <c:pt idx="185">
                  <c:v>2888.8</c:v>
                </c:pt>
                <c:pt idx="186">
                  <c:v>2904.31</c:v>
                </c:pt>
                <c:pt idx="187">
                  <c:v>2907.95</c:v>
                </c:pt>
                <c:pt idx="188">
                  <c:v>2930.75</c:v>
                </c:pt>
                <c:pt idx="189">
                  <c:v>2929.67</c:v>
                </c:pt>
                <c:pt idx="190">
                  <c:v>2919.37</c:v>
                </c:pt>
                <c:pt idx="191">
                  <c:v>2915.56</c:v>
                </c:pt>
                <c:pt idx="192">
                  <c:v>2905.97</c:v>
                </c:pt>
                <c:pt idx="193">
                  <c:v>2914</c:v>
                </c:pt>
                <c:pt idx="194">
                  <c:v>2913.98</c:v>
                </c:pt>
                <c:pt idx="195">
                  <c:v>2924.59</c:v>
                </c:pt>
                <c:pt idx="196">
                  <c:v>2923.43</c:v>
                </c:pt>
                <c:pt idx="197">
                  <c:v>2925.51</c:v>
                </c:pt>
                <c:pt idx="198">
                  <c:v>2901.61</c:v>
                </c:pt>
                <c:pt idx="199">
                  <c:v>2885.57</c:v>
                </c:pt>
                <c:pt idx="200">
                  <c:v>2884.43</c:v>
                </c:pt>
                <c:pt idx="201">
                  <c:v>2880.34</c:v>
                </c:pt>
                <c:pt idx="202">
                  <c:v>2785.68</c:v>
                </c:pt>
                <c:pt idx="203">
                  <c:v>2728.37</c:v>
                </c:pt>
                <c:pt idx="204">
                  <c:v>2767.13</c:v>
                </c:pt>
                <c:pt idx="205">
                  <c:v>2750.79</c:v>
                </c:pt>
                <c:pt idx="206">
                  <c:v>2809.92</c:v>
                </c:pt>
                <c:pt idx="207">
                  <c:v>2809.21</c:v>
                </c:pt>
                <c:pt idx="208">
                  <c:v>2768.78</c:v>
                </c:pt>
                <c:pt idx="209">
                  <c:v>2767.78</c:v>
                </c:pt>
                <c:pt idx="210">
                  <c:v>2755.88</c:v>
                </c:pt>
                <c:pt idx="211">
                  <c:v>2740.69</c:v>
                </c:pt>
                <c:pt idx="212">
                  <c:v>2656.1</c:v>
                </c:pt>
                <c:pt idx="213">
                  <c:v>2705.57</c:v>
                </c:pt>
                <c:pt idx="214">
                  <c:v>2658.69</c:v>
                </c:pt>
                <c:pt idx="215">
                  <c:v>2641.25</c:v>
                </c:pt>
                <c:pt idx="216">
                  <c:v>2682.63</c:v>
                </c:pt>
                <c:pt idx="217">
                  <c:v>2711.74</c:v>
                </c:pt>
                <c:pt idx="218">
                  <c:v>2740.37</c:v>
                </c:pt>
                <c:pt idx="219">
                  <c:v>2723.06</c:v>
                </c:pt>
                <c:pt idx="220">
                  <c:v>2738.31</c:v>
                </c:pt>
                <c:pt idx="221">
                  <c:v>2755.45</c:v>
                </c:pt>
                <c:pt idx="222">
                  <c:v>2813.89</c:v>
                </c:pt>
                <c:pt idx="223">
                  <c:v>2806.83</c:v>
                </c:pt>
                <c:pt idx="224">
                  <c:v>2781.01</c:v>
                </c:pt>
                <c:pt idx="225">
                  <c:v>2726.22</c:v>
                </c:pt>
                <c:pt idx="226">
                  <c:v>2722.18</c:v>
                </c:pt>
                <c:pt idx="227">
                  <c:v>2701.58</c:v>
                </c:pt>
                <c:pt idx="228">
                  <c:v>2730.2</c:v>
                </c:pt>
                <c:pt idx="229">
                  <c:v>2736.27</c:v>
                </c:pt>
                <c:pt idx="230">
                  <c:v>2690.73</c:v>
                </c:pt>
                <c:pt idx="231">
                  <c:v>2641.89</c:v>
                </c:pt>
                <c:pt idx="232">
                  <c:v>2649.93</c:v>
                </c:pt>
                <c:pt idx="233">
                  <c:v>2649.93</c:v>
                </c:pt>
                <c:pt idx="234">
                  <c:v>2632.56</c:v>
                </c:pt>
                <c:pt idx="235">
                  <c:v>2673.45</c:v>
                </c:pt>
                <c:pt idx="236">
                  <c:v>2682.17</c:v>
                </c:pt>
                <c:pt idx="237">
                  <c:v>2743.79</c:v>
                </c:pt>
                <c:pt idx="238">
                  <c:v>2737.76</c:v>
                </c:pt>
                <c:pt idx="239">
                  <c:v>2760.17</c:v>
                </c:pt>
                <c:pt idx="240">
                  <c:v>2790.37</c:v>
                </c:pt>
                <c:pt idx="241">
                  <c:v>2700.06</c:v>
                </c:pt>
                <c:pt idx="242">
                  <c:v>2700.06</c:v>
                </c:pt>
                <c:pt idx="243">
                  <c:v>2695.95</c:v>
                </c:pt>
                <c:pt idx="244">
                  <c:v>2633.08</c:v>
                </c:pt>
                <c:pt idx="245">
                  <c:v>2637.72</c:v>
                </c:pt>
                <c:pt idx="246">
                  <c:v>2636.78</c:v>
                </c:pt>
                <c:pt idx="247">
                  <c:v>2651.07</c:v>
                </c:pt>
                <c:pt idx="248">
                  <c:v>2650.54</c:v>
                </c:pt>
                <c:pt idx="249">
                  <c:v>2599.9499999999998</c:v>
                </c:pt>
                <c:pt idx="250">
                  <c:v>2545.94</c:v>
                </c:pt>
                <c:pt idx="251">
                  <c:v>2546.16</c:v>
                </c:pt>
                <c:pt idx="252">
                  <c:v>2506.96</c:v>
                </c:pt>
                <c:pt idx="253">
                  <c:v>2467.42</c:v>
                </c:pt>
                <c:pt idx="254">
                  <c:v>2416.62</c:v>
                </c:pt>
                <c:pt idx="255">
                  <c:v>2351.1</c:v>
                </c:pt>
                <c:pt idx="256">
                  <c:v>2351.1</c:v>
                </c:pt>
                <c:pt idx="257">
                  <c:v>2467.6999999999998</c:v>
                </c:pt>
                <c:pt idx="258">
                  <c:v>2488.83</c:v>
                </c:pt>
                <c:pt idx="259">
                  <c:v>2485.7399999999998</c:v>
                </c:pt>
                <c:pt idx="260">
                  <c:v>2506.85</c:v>
                </c:pt>
                <c:pt idx="261" formatCode="General">
                  <c:v>2506.85</c:v>
                </c:pt>
                <c:pt idx="262" formatCode="General">
                  <c:v>2510.0300000000002</c:v>
                </c:pt>
                <c:pt idx="263" formatCode="General">
                  <c:v>2447.89</c:v>
                </c:pt>
                <c:pt idx="264" formatCode="General">
                  <c:v>2531.94</c:v>
                </c:pt>
                <c:pt idx="265" formatCode="General">
                  <c:v>2549.69</c:v>
                </c:pt>
                <c:pt idx="266" formatCode="General">
                  <c:v>2574.41</c:v>
                </c:pt>
                <c:pt idx="267" formatCode="General">
                  <c:v>2584.96</c:v>
                </c:pt>
                <c:pt idx="268" formatCode="General">
                  <c:v>2596.64</c:v>
                </c:pt>
                <c:pt idx="269" formatCode="General">
                  <c:v>2596.2600000000002</c:v>
                </c:pt>
                <c:pt idx="270" formatCode="General">
                  <c:v>2582.61</c:v>
                </c:pt>
                <c:pt idx="271" formatCode="General">
                  <c:v>2610.3000000000002</c:v>
                </c:pt>
                <c:pt idx="272" formatCode="General">
                  <c:v>2616.1</c:v>
                </c:pt>
                <c:pt idx="273" formatCode="General">
                  <c:v>2635.96</c:v>
                </c:pt>
                <c:pt idx="274" formatCode="General">
                  <c:v>2670.71</c:v>
                </c:pt>
                <c:pt idx="275" formatCode="General">
                  <c:v>2670.71</c:v>
                </c:pt>
                <c:pt idx="276" formatCode="General">
                  <c:v>2632.9</c:v>
                </c:pt>
                <c:pt idx="277" formatCode="General">
                  <c:v>2638.7</c:v>
                </c:pt>
                <c:pt idx="278" formatCode="General">
                  <c:v>2642.33</c:v>
                </c:pt>
                <c:pt idx="279" formatCode="General">
                  <c:v>2664.76</c:v>
                </c:pt>
                <c:pt idx="280" formatCode="General">
                  <c:v>2643.85</c:v>
                </c:pt>
                <c:pt idx="281" formatCode="General">
                  <c:v>2640</c:v>
                </c:pt>
                <c:pt idx="282" formatCode="General">
                  <c:v>2681.05</c:v>
                </c:pt>
                <c:pt idx="283" formatCode="General">
                  <c:v>2704.1</c:v>
                </c:pt>
                <c:pt idx="284" formatCode="General">
                  <c:v>2706.53</c:v>
                </c:pt>
                <c:pt idx="285" formatCode="General">
                  <c:v>2724.87</c:v>
                </c:pt>
                <c:pt idx="286" formatCode="General">
                  <c:v>2737.7</c:v>
                </c:pt>
                <c:pt idx="287" formatCode="General">
                  <c:v>2731.61</c:v>
                </c:pt>
                <c:pt idx="288" formatCode="General">
                  <c:v>2706.05</c:v>
                </c:pt>
                <c:pt idx="289" formatCode="General">
                  <c:v>2707.88</c:v>
                </c:pt>
                <c:pt idx="290" formatCode="General">
                  <c:v>2709.8</c:v>
                </c:pt>
                <c:pt idx="291" formatCode="General">
                  <c:v>2744.73</c:v>
                </c:pt>
                <c:pt idx="292" formatCode="General">
                  <c:v>2753.03</c:v>
                </c:pt>
                <c:pt idx="293" formatCode="General">
                  <c:v>2745.73</c:v>
                </c:pt>
                <c:pt idx="294" formatCode="General">
                  <c:v>2775.6</c:v>
                </c:pt>
                <c:pt idx="295" formatCode="General">
                  <c:v>2775.6</c:v>
                </c:pt>
                <c:pt idx="296" formatCode="General">
                  <c:v>2779.76</c:v>
                </c:pt>
                <c:pt idx="297" formatCode="General">
                  <c:v>2784.7</c:v>
                </c:pt>
                <c:pt idx="298" formatCode="General">
                  <c:v>2774.88</c:v>
                </c:pt>
                <c:pt idx="299" formatCode="General">
                  <c:v>2792.67</c:v>
                </c:pt>
                <c:pt idx="300" formatCode="General">
                  <c:v>2796.11</c:v>
                </c:pt>
                <c:pt idx="301" formatCode="General">
                  <c:v>2793.9</c:v>
                </c:pt>
                <c:pt idx="302" formatCode="General">
                  <c:v>2792.38</c:v>
                </c:pt>
                <c:pt idx="303" formatCode="General">
                  <c:v>2784.49</c:v>
                </c:pt>
                <c:pt idx="304" formatCode="General">
                  <c:v>2803.69</c:v>
                </c:pt>
                <c:pt idx="305" formatCode="General">
                  <c:v>2792.81</c:v>
                </c:pt>
                <c:pt idx="306" formatCode="General">
                  <c:v>2789.65</c:v>
                </c:pt>
                <c:pt idx="307" formatCode="General">
                  <c:v>2771.45</c:v>
                </c:pt>
                <c:pt idx="308" formatCode="General">
                  <c:v>2748.93</c:v>
                </c:pt>
                <c:pt idx="309" formatCode="General">
                  <c:v>2743.07</c:v>
                </c:pt>
                <c:pt idx="310" formatCode="General">
                  <c:v>2783.3</c:v>
                </c:pt>
                <c:pt idx="311" formatCode="General">
                  <c:v>2791.52</c:v>
                </c:pt>
                <c:pt idx="312" formatCode="General">
                  <c:v>2810.92</c:v>
                </c:pt>
                <c:pt idx="313" formatCode="General">
                  <c:v>2808.48</c:v>
                </c:pt>
                <c:pt idx="314" formatCode="General">
                  <c:v>2822.48</c:v>
                </c:pt>
                <c:pt idx="315" formatCode="General">
                  <c:v>2832.94</c:v>
                </c:pt>
                <c:pt idx="316" formatCode="General">
                  <c:v>2832.57</c:v>
                </c:pt>
                <c:pt idx="317" formatCode="General">
                  <c:v>2824.23</c:v>
                </c:pt>
                <c:pt idx="318" formatCode="General">
                  <c:v>2854.88</c:v>
                </c:pt>
                <c:pt idx="319" formatCode="General">
                  <c:v>2800.71</c:v>
                </c:pt>
                <c:pt idx="320" formatCode="General">
                  <c:v>2798.36</c:v>
                </c:pt>
                <c:pt idx="321" formatCode="General">
                  <c:v>2818.46</c:v>
                </c:pt>
                <c:pt idx="322" formatCode="General">
                  <c:v>2805.37</c:v>
                </c:pt>
                <c:pt idx="323" formatCode="General">
                  <c:v>2815.44</c:v>
                </c:pt>
                <c:pt idx="324" formatCode="General">
                  <c:v>2834.4</c:v>
                </c:pt>
                <c:pt idx="325" formatCode="General">
                  <c:v>2867.19</c:v>
                </c:pt>
                <c:pt idx="326" formatCode="General">
                  <c:v>2867.24</c:v>
                </c:pt>
                <c:pt idx="327" formatCode="General">
                  <c:v>2873.4</c:v>
                </c:pt>
                <c:pt idx="328" formatCode="General">
                  <c:v>2879.39</c:v>
                </c:pt>
                <c:pt idx="329" formatCode="General">
                  <c:v>2892.74</c:v>
                </c:pt>
                <c:pt idx="330" formatCode="General">
                  <c:v>2895.77</c:v>
                </c:pt>
                <c:pt idx="331" formatCode="General">
                  <c:v>2878.2</c:v>
                </c:pt>
                <c:pt idx="332" formatCode="General">
                  <c:v>2888.21</c:v>
                </c:pt>
                <c:pt idx="333" formatCode="General">
                  <c:v>2888.32</c:v>
                </c:pt>
                <c:pt idx="334" formatCode="General">
                  <c:v>2907.41</c:v>
                </c:pt>
                <c:pt idx="335" formatCode="General">
                  <c:v>2905.58</c:v>
                </c:pt>
                <c:pt idx="336" formatCode="General">
                  <c:v>2907.06</c:v>
                </c:pt>
                <c:pt idx="337" formatCode="General">
                  <c:v>2900.45</c:v>
                </c:pt>
                <c:pt idx="338" formatCode="General">
                  <c:v>2905.03</c:v>
                </c:pt>
                <c:pt idx="339" formatCode="General">
                  <c:v>2905.03</c:v>
                </c:pt>
                <c:pt idx="340" formatCode="General">
                  <c:v>2907.97</c:v>
                </c:pt>
                <c:pt idx="341" formatCode="General">
                  <c:v>2933.68</c:v>
                </c:pt>
                <c:pt idx="342" formatCode="General">
                  <c:v>2927.25</c:v>
                </c:pt>
                <c:pt idx="343" formatCode="General">
                  <c:v>2926.17</c:v>
                </c:pt>
                <c:pt idx="344" formatCode="General">
                  <c:v>2939.88</c:v>
                </c:pt>
                <c:pt idx="345" formatCode="General">
                  <c:v>2943.03</c:v>
                </c:pt>
                <c:pt idx="346" formatCode="General">
                  <c:v>2945.83</c:v>
                </c:pt>
                <c:pt idx="347" formatCode="General">
                  <c:v>2923.73</c:v>
                </c:pt>
                <c:pt idx="348" formatCode="General">
                  <c:v>2917.52</c:v>
                </c:pt>
                <c:pt idx="349" formatCode="General">
                  <c:v>2945.64</c:v>
                </c:pt>
                <c:pt idx="350" formatCode="General">
                  <c:v>2932.47</c:v>
                </c:pt>
                <c:pt idx="351" formatCode="General">
                  <c:v>2884.05</c:v>
                </c:pt>
                <c:pt idx="352" formatCode="General">
                  <c:v>2879.42</c:v>
                </c:pt>
                <c:pt idx="353" formatCode="General">
                  <c:v>2870.72</c:v>
                </c:pt>
                <c:pt idx="354" formatCode="General">
                  <c:v>2881.4</c:v>
                </c:pt>
                <c:pt idx="355" formatCode="General">
                  <c:v>2811.87</c:v>
                </c:pt>
                <c:pt idx="356" formatCode="General">
                  <c:v>2834.41</c:v>
                </c:pt>
                <c:pt idx="357" formatCode="General">
                  <c:v>2850.96</c:v>
                </c:pt>
                <c:pt idx="358" formatCode="General">
                  <c:v>2876.32</c:v>
                </c:pt>
                <c:pt idx="359" formatCode="General">
                  <c:v>2859.53</c:v>
                </c:pt>
                <c:pt idx="360" formatCode="General">
                  <c:v>2840.23</c:v>
                </c:pt>
                <c:pt idx="361" formatCode="General">
                  <c:v>2864.36</c:v>
                </c:pt>
                <c:pt idx="362" formatCode="General">
                  <c:v>2856.27</c:v>
                </c:pt>
                <c:pt idx="363" formatCode="General">
                  <c:v>2822.24</c:v>
                </c:pt>
                <c:pt idx="364" formatCode="General">
                  <c:v>2826.06</c:v>
                </c:pt>
                <c:pt idx="365" formatCode="General">
                  <c:v>2826.06</c:v>
                </c:pt>
                <c:pt idx="366" formatCode="General">
                  <c:v>2802.39</c:v>
                </c:pt>
                <c:pt idx="367" formatCode="General">
                  <c:v>2783.02</c:v>
                </c:pt>
                <c:pt idx="368" formatCode="General">
                  <c:v>2788.86</c:v>
                </c:pt>
                <c:pt idx="369" formatCode="General">
                  <c:v>2752.06</c:v>
                </c:pt>
                <c:pt idx="370" formatCode="General">
                  <c:v>2744.45</c:v>
                </c:pt>
                <c:pt idx="371" formatCode="General">
                  <c:v>2803.27</c:v>
                </c:pt>
                <c:pt idx="372" formatCode="General">
                  <c:v>2826.15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288"/>
        <c:axId val="68510080"/>
      </c:lineChart>
      <c:dateAx>
        <c:axId val="68508288"/>
        <c:scaling>
          <c:orientation val="minMax"/>
        </c:scaling>
        <c:delete val="0"/>
        <c:axPos val="b"/>
        <c:numFmt formatCode="m/d/yyyy" sourceLinked="1"/>
        <c:majorTickMark val="out"/>
        <c:minorTickMark val="out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8510080"/>
        <c:crosses val="autoZero"/>
        <c:auto val="1"/>
        <c:lblOffset val="100"/>
        <c:baseTimeUnit val="months"/>
        <c:majorUnit val="44"/>
        <c:majorTimeUnit val="years"/>
        <c:minorUnit val="44"/>
        <c:minorTimeUnit val="years"/>
      </c:dateAx>
      <c:valAx>
        <c:axId val="68510080"/>
        <c:scaling>
          <c:orientation val="minMax"/>
          <c:max val="3000"/>
          <c:min val="230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1"/>
        <c:majorTickMark val="out"/>
        <c:minorTickMark val="none"/>
        <c:tickLblPos val="nextTo"/>
        <c:spPr>
          <a:noFill/>
          <a:ln w="31750">
            <a:noFill/>
          </a:ln>
        </c:spPr>
        <c:crossAx val="68508288"/>
        <c:crosses val="autoZero"/>
        <c:crossBetween val="midCat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2"/>
          <c:order val="0"/>
          <c:tx>
            <c:strRef>
              <c:f>'OFF Strukturel saldo'!$D$4</c:f>
              <c:strCache>
                <c:ptCount val="1"/>
                <c:pt idx="0">
                  <c:v>nul linje</c:v>
                </c:pt>
              </c:strCache>
            </c:strRef>
          </c:tx>
          <c:spPr>
            <a:ln w="19050">
              <a:solidFill>
                <a:srgbClr val="7D8081"/>
              </a:solidFill>
            </a:ln>
          </c:spPr>
          <c:marker>
            <c:symbol val="none"/>
          </c:marker>
          <c:val>
            <c:numRef>
              <c:f>'OFF Strukturel saldo'!$D$5:$D$30</c:f>
              <c:numCache>
                <c:formatCode>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'OFF Strukturel saldo'!$E$4</c:f>
              <c:strCache>
                <c:ptCount val="1"/>
                <c:pt idx="0">
                  <c:v>hjælpeserie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'OFF Strukturel saldo'!$E$5:$E$30</c:f>
              <c:numCache>
                <c:formatCode>0.00</c:formatCode>
                <c:ptCount val="26"/>
                <c:pt idx="18" formatCode="0">
                  <c:v>-999999999</c:v>
                </c:pt>
                <c:pt idx="19" formatCode="0">
                  <c:v>99999999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'OFF Strukturel saldo'!$F$4</c:f>
              <c:strCache>
                <c:ptCount val="1"/>
                <c:pt idx="0">
                  <c:v>½%</c:v>
                </c:pt>
              </c:strCache>
            </c:strRef>
          </c:tx>
          <c:spPr>
            <a:ln w="38100">
              <a:solidFill>
                <a:srgbClr val="7D8081"/>
              </a:solidFill>
              <a:prstDash val="sysDash"/>
            </a:ln>
          </c:spPr>
          <c:marker>
            <c:symbol val="none"/>
          </c:marker>
          <c:val>
            <c:numRef>
              <c:f>'OFF Strukturel saldo'!$F$5:$F$30</c:f>
              <c:numCache>
                <c:formatCode>0.00</c:formatCode>
                <c:ptCount val="26"/>
                <c:pt idx="14">
                  <c:v>-0.5</c:v>
                </c:pt>
                <c:pt idx="15">
                  <c:v>-0.5</c:v>
                </c:pt>
                <c:pt idx="16">
                  <c:v>-0.5</c:v>
                </c:pt>
                <c:pt idx="17">
                  <c:v>-0.5</c:v>
                </c:pt>
                <c:pt idx="18">
                  <c:v>-0.5</c:v>
                </c:pt>
                <c:pt idx="19">
                  <c:v>-0.5</c:v>
                </c:pt>
                <c:pt idx="20">
                  <c:v>-0.5</c:v>
                </c:pt>
                <c:pt idx="21">
                  <c:v>-0.5</c:v>
                </c:pt>
                <c:pt idx="22">
                  <c:v>-0.5</c:v>
                </c:pt>
                <c:pt idx="23">
                  <c:v>-0.5</c:v>
                </c:pt>
                <c:pt idx="24">
                  <c:v>-0.5</c:v>
                </c:pt>
                <c:pt idx="25">
                  <c:v>-0.5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'OFF Strukturel saldo'!$G$4</c:f>
              <c:strCache>
                <c:ptCount val="1"/>
                <c:pt idx="0">
                  <c:v>3%</c:v>
                </c:pt>
              </c:strCache>
            </c:strRef>
          </c:tx>
          <c:spPr>
            <a:ln w="38100">
              <a:solidFill>
                <a:srgbClr val="A6A8A9"/>
              </a:solidFill>
            </a:ln>
          </c:spPr>
          <c:marker>
            <c:symbol val="none"/>
          </c:marker>
          <c:trendline>
            <c:trendlineType val="linear"/>
            <c:dispRSqr val="0"/>
            <c:dispEq val="0"/>
          </c:trendline>
          <c:val>
            <c:numRef>
              <c:f>'OFF Strukturel saldo'!$G$5:$G$30</c:f>
              <c:numCache>
                <c:formatCode>0.00</c:formatCode>
                <c:ptCount val="26"/>
                <c:pt idx="0">
                  <c:v>-3</c:v>
                </c:pt>
                <c:pt idx="1">
                  <c:v>-3</c:v>
                </c:pt>
                <c:pt idx="2">
                  <c:v>-3</c:v>
                </c:pt>
                <c:pt idx="3">
                  <c:v>-3</c:v>
                </c:pt>
                <c:pt idx="4">
                  <c:v>-3</c:v>
                </c:pt>
                <c:pt idx="5">
                  <c:v>-3</c:v>
                </c:pt>
                <c:pt idx="6">
                  <c:v>-3</c:v>
                </c:pt>
                <c:pt idx="7">
                  <c:v>-3</c:v>
                </c:pt>
                <c:pt idx="8">
                  <c:v>-3</c:v>
                </c:pt>
                <c:pt idx="9">
                  <c:v>-3</c:v>
                </c:pt>
                <c:pt idx="10">
                  <c:v>-3</c:v>
                </c:pt>
                <c:pt idx="11">
                  <c:v>-3</c:v>
                </c:pt>
                <c:pt idx="12">
                  <c:v>-3</c:v>
                </c:pt>
                <c:pt idx="13">
                  <c:v>-3</c:v>
                </c:pt>
                <c:pt idx="14">
                  <c:v>-3</c:v>
                </c:pt>
                <c:pt idx="15">
                  <c:v>-3</c:v>
                </c:pt>
                <c:pt idx="16">
                  <c:v>-3</c:v>
                </c:pt>
                <c:pt idx="17">
                  <c:v>-3</c:v>
                </c:pt>
                <c:pt idx="18">
                  <c:v>-3</c:v>
                </c:pt>
                <c:pt idx="19">
                  <c:v>-3</c:v>
                </c:pt>
                <c:pt idx="20">
                  <c:v>-3</c:v>
                </c:pt>
                <c:pt idx="21">
                  <c:v>-3</c:v>
                </c:pt>
                <c:pt idx="22">
                  <c:v>-3</c:v>
                </c:pt>
                <c:pt idx="23">
                  <c:v>-3</c:v>
                </c:pt>
                <c:pt idx="24">
                  <c:v>-3</c:v>
                </c:pt>
                <c:pt idx="25">
                  <c:v>-3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'OFF Strukturel saldo'!$B$4</c:f>
              <c:strCache>
                <c:ptCount val="1"/>
                <c:pt idx="0">
                  <c:v> Offentlig saldo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'OFF Strukturel saldo'!$A$5:$A$30</c:f>
              <c:numCache>
                <c:formatCode>0</c:formatCode>
                <c:ptCount val="2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</c:numCache>
            </c:numRef>
          </c:cat>
          <c:val>
            <c:numRef>
              <c:f>'OFF Strukturel saldo'!$B$5:$B$30</c:f>
              <c:numCache>
                <c:formatCode>0</c:formatCode>
                <c:ptCount val="26"/>
                <c:pt idx="0">
                  <c:v>1.8873143056962329</c:v>
                </c:pt>
                <c:pt idx="1">
                  <c:v>1.1405543897818926</c:v>
                </c:pt>
                <c:pt idx="2">
                  <c:v>-1.5387113540589007E-2</c:v>
                </c:pt>
                <c:pt idx="3">
                  <c:v>-0.13314763657724962</c:v>
                </c:pt>
                <c:pt idx="4">
                  <c:v>2.0731725941749044</c:v>
                </c:pt>
                <c:pt idx="5">
                  <c:v>4.9550941245308904</c:v>
                </c:pt>
                <c:pt idx="6">
                  <c:v>4.9871006859819529</c:v>
                </c:pt>
                <c:pt idx="7">
                  <c:v>5.020458982830557</c:v>
                </c:pt>
                <c:pt idx="8">
                  <c:v>3.1739079751536248</c:v>
                </c:pt>
                <c:pt idx="9">
                  <c:v>-2.7981416177402223</c:v>
                </c:pt>
                <c:pt idx="10">
                  <c:v>-2.7102156576248837</c:v>
                </c:pt>
                <c:pt idx="11">
                  <c:v>-2.0557661840080481</c:v>
                </c:pt>
                <c:pt idx="12">
                  <c:v>-3.4904448649658413</c:v>
                </c:pt>
                <c:pt idx="13">
                  <c:v>-1.2356472093516169</c:v>
                </c:pt>
                <c:pt idx="14">
                  <c:v>1.1444276531456374</c:v>
                </c:pt>
                <c:pt idx="15">
                  <c:v>-1.329580904902304</c:v>
                </c:pt>
                <c:pt idx="16">
                  <c:v>-7.3040106350965806E-2</c:v>
                </c:pt>
                <c:pt idx="17">
                  <c:v>1.4497258348801942</c:v>
                </c:pt>
                <c:pt idx="18">
                  <c:v>0.511061734472392</c:v>
                </c:pt>
                <c:pt idx="19">
                  <c:v>0.39023439663991227</c:v>
                </c:pt>
                <c:pt idx="20">
                  <c:v>-0.43377775692679887</c:v>
                </c:pt>
                <c:pt idx="21">
                  <c:v>-0.62210445457578145</c:v>
                </c:pt>
                <c:pt idx="22">
                  <c:v>-8.7472648149014967E-2</c:v>
                </c:pt>
                <c:pt idx="23">
                  <c:v>-9.2025968367696762E-2</c:v>
                </c:pt>
                <c:pt idx="24">
                  <c:v>-2.3775902298620033E-2</c:v>
                </c:pt>
                <c:pt idx="25">
                  <c:v>0.11502292995472033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'OFF Strukturel saldo'!$C$4</c:f>
              <c:strCache>
                <c:ptCount val="1"/>
                <c:pt idx="0">
                  <c:v> Strukturel saldo</c:v>
                </c:pt>
              </c:strCache>
            </c:strRef>
          </c:tx>
          <c:spPr>
            <a:ln w="69850">
              <a:solidFill>
                <a:srgbClr val="C10B20"/>
              </a:solidFill>
              <a:prstDash val="sysDash"/>
            </a:ln>
          </c:spPr>
          <c:marker>
            <c:symbol val="none"/>
          </c:marker>
          <c:cat>
            <c:numRef>
              <c:f>'OFF Strukturel saldo'!$A$5:$A$30</c:f>
              <c:numCache>
                <c:formatCode>0</c:formatCode>
                <c:ptCount val="2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</c:numCache>
            </c:numRef>
          </c:cat>
          <c:val>
            <c:numRef>
              <c:f>'OFF Strukturel saldo'!$C$5:$C$30</c:f>
              <c:numCache>
                <c:formatCode>0</c:formatCode>
                <c:ptCount val="26"/>
                <c:pt idx="0">
                  <c:v>-1.4818904075192914</c:v>
                </c:pt>
                <c:pt idx="1">
                  <c:v>-0.63351830949212573</c:v>
                </c:pt>
                <c:pt idx="2">
                  <c:v>0.52975195398548125</c:v>
                </c:pt>
                <c:pt idx="3">
                  <c:v>2.1739499776864672</c:v>
                </c:pt>
                <c:pt idx="4">
                  <c:v>1.8104579685679845</c:v>
                </c:pt>
                <c:pt idx="5">
                  <c:v>2.7913291818390285</c:v>
                </c:pt>
                <c:pt idx="6">
                  <c:v>1.9052643493581394</c:v>
                </c:pt>
                <c:pt idx="7">
                  <c:v>1.6921968389674154</c:v>
                </c:pt>
                <c:pt idx="8">
                  <c:v>0.9663987878698731</c:v>
                </c:pt>
                <c:pt idx="9">
                  <c:v>0.6262541176071178</c:v>
                </c:pt>
                <c:pt idx="10">
                  <c:v>-1.2022815735532826</c:v>
                </c:pt>
                <c:pt idx="11">
                  <c:v>-1.4656035852830602</c:v>
                </c:pt>
                <c:pt idx="12">
                  <c:v>-1.6145492931459007</c:v>
                </c:pt>
                <c:pt idx="13">
                  <c:v>-1.3744594706371442</c:v>
                </c:pt>
                <c:pt idx="14">
                  <c:v>-1.8063705149556935</c:v>
                </c:pt>
                <c:pt idx="15">
                  <c:v>-1.157795952485583</c:v>
                </c:pt>
                <c:pt idx="16">
                  <c:v>-0.81835802740114705</c:v>
                </c:pt>
                <c:pt idx="17">
                  <c:v>-7.7556260452768366E-2</c:v>
                </c:pt>
                <c:pt idx="18">
                  <c:v>3.1849210052879606E-2</c:v>
                </c:pt>
                <c:pt idx="19">
                  <c:v>-0.34633477216680147</c:v>
                </c:pt>
                <c:pt idx="20">
                  <c:v>-0.22945162610968653</c:v>
                </c:pt>
                <c:pt idx="21">
                  <c:v>-0.24359190194682631</c:v>
                </c:pt>
                <c:pt idx="22">
                  <c:v>5.4119627673161523E-2</c:v>
                </c:pt>
                <c:pt idx="23">
                  <c:v>-2.3287235623962954E-2</c:v>
                </c:pt>
                <c:pt idx="24">
                  <c:v>5.6542214923507576E-2</c:v>
                </c:pt>
                <c:pt idx="25">
                  <c:v>0.10812471589747094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27936"/>
        <c:axId val="68729472"/>
      </c:lineChart>
      <c:catAx>
        <c:axId val="68727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8729472"/>
        <c:crossesAt val="-4"/>
        <c:auto val="1"/>
        <c:lblAlgn val="ctr"/>
        <c:lblOffset val="100"/>
        <c:tickLblSkip val="5"/>
        <c:tickMarkSkip val="5"/>
        <c:noMultiLvlLbl val="0"/>
      </c:catAx>
      <c:valAx>
        <c:axId val="68729472"/>
        <c:scaling>
          <c:orientation val="minMax"/>
          <c:max val="6"/>
          <c:min val="-4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1"/>
        <c:majorTickMark val="out"/>
        <c:minorTickMark val="none"/>
        <c:tickLblPos val="nextTo"/>
        <c:spPr>
          <a:noFill/>
          <a:ln w="31750">
            <a:noFill/>
          </a:ln>
        </c:spPr>
        <c:crossAx val="68727936"/>
        <c:crosses val="autoZero"/>
        <c:crossBetween val="midCat"/>
      </c:valAx>
      <c:spPr>
        <a:noFill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"/>
          <c:y val="0.86073390964935903"/>
          <c:w val="1"/>
          <c:h val="6.5988150054262298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0"/>
          <c:order val="0"/>
          <c:tx>
            <c:strRef>
              <c:f>'DKØKO Arbejdstid'!$B$4</c:f>
              <c:strCache>
                <c:ptCount val="1"/>
                <c:pt idx="0">
                  <c:v> Faktisk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'DKØKO Arbejdstid'!$A$5:$A$23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'DKØKO Arbejdstid'!$B$5:$B$23</c:f>
              <c:numCache>
                <c:formatCode>0</c:formatCode>
                <c:ptCount val="19"/>
                <c:pt idx="0">
                  <c:v>1519.0268855863537</c:v>
                </c:pt>
                <c:pt idx="1">
                  <c:v>1521.0401396931084</c:v>
                </c:pt>
                <c:pt idx="2" formatCode="0.00">
                  <c:v>1513.3451105110696</c:v>
                </c:pt>
                <c:pt idx="3" formatCode="0.00">
                  <c:v>1510.4781787965708</c:v>
                </c:pt>
                <c:pt idx="4" formatCode="0.00">
                  <c:v>1511.4171898707405</c:v>
                </c:pt>
                <c:pt idx="5" formatCode="0.00">
                  <c:v>1504.9674096402582</c:v>
                </c:pt>
                <c:pt idx="6" formatCode="0.00">
                  <c:v>1511.311774662978</c:v>
                </c:pt>
                <c:pt idx="7" formatCode="0.00">
                  <c:v>1488.303029422085</c:v>
                </c:pt>
                <c:pt idx="8" formatCode="0.00">
                  <c:v>1486.3703239379379</c:v>
                </c:pt>
                <c:pt idx="9" formatCode="0.00">
                  <c:v>1471.6001628724496</c:v>
                </c:pt>
                <c:pt idx="10" formatCode="0.00">
                  <c:v>1476.9629687515578</c:v>
                </c:pt>
                <c:pt idx="11" formatCode="0.00">
                  <c:v>1489.2224041780114</c:v>
                </c:pt>
                <c:pt idx="12" formatCode="0.00">
                  <c:v>1472.1959774289423</c:v>
                </c:pt>
                <c:pt idx="13" formatCode="0.00">
                  <c:v>1474.4638832664382</c:v>
                </c:pt>
                <c:pt idx="14" formatCode="0.00">
                  <c:v>1460.6985478882355</c:v>
                </c:pt>
                <c:pt idx="15" formatCode="0.00">
                  <c:v>1454.3084519090569</c:v>
                </c:pt>
                <c:pt idx="16" formatCode="0.00">
                  <c:v>1460.1026286394147</c:v>
                </c:pt>
                <c:pt idx="17" formatCode="0.00">
                  <c:v>1452.4376857521954</c:v>
                </c:pt>
                <c:pt idx="18" formatCode="0.00">
                  <c:v>1438.6174448711404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'DKØKO Arbejdstid'!$C$4</c:f>
              <c:strCache>
                <c:ptCount val="1"/>
                <c:pt idx="0">
                  <c:v> Aftalt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'DKØKO Arbejdstid'!$A$5:$A$23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'DKØKO Arbejdstid'!$C$5:$C$23</c:f>
              <c:numCache>
                <c:formatCode>0</c:formatCode>
                <c:ptCount val="19"/>
                <c:pt idx="0">
                  <c:v>1661</c:v>
                </c:pt>
                <c:pt idx="1">
                  <c:v>1647</c:v>
                </c:pt>
                <c:pt idx="2" formatCode="0.00">
                  <c:v>1647</c:v>
                </c:pt>
                <c:pt idx="3" formatCode="0.00">
                  <c:v>1639</c:v>
                </c:pt>
                <c:pt idx="4" formatCode="0.00">
                  <c:v>1639</c:v>
                </c:pt>
                <c:pt idx="5" formatCode="0.00">
                  <c:v>1639</c:v>
                </c:pt>
                <c:pt idx="6" formatCode="0.00">
                  <c:v>1639</c:v>
                </c:pt>
                <c:pt idx="7" formatCode="0.00">
                  <c:v>1639</c:v>
                </c:pt>
                <c:pt idx="8" formatCode="0.00">
                  <c:v>1632</c:v>
                </c:pt>
                <c:pt idx="9" formatCode="0.00">
                  <c:v>1632</c:v>
                </c:pt>
                <c:pt idx="10" formatCode="0.00">
                  <c:v>1628</c:v>
                </c:pt>
                <c:pt idx="11" formatCode="0.00">
                  <c:v>1628</c:v>
                </c:pt>
                <c:pt idx="12" formatCode="0.00">
                  <c:v>1628</c:v>
                </c:pt>
                <c:pt idx="13" formatCode="0.00">
                  <c:v>1628</c:v>
                </c:pt>
                <c:pt idx="14" formatCode="0.00">
                  <c:v>1628</c:v>
                </c:pt>
                <c:pt idx="15" formatCode="0.00">
                  <c:v>1628</c:v>
                </c:pt>
                <c:pt idx="16" formatCode="0.00">
                  <c:v>1628</c:v>
                </c:pt>
                <c:pt idx="17" formatCode="0.00">
                  <c:v>1628</c:v>
                </c:pt>
                <c:pt idx="18" formatCode="0.00">
                  <c:v>1628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951808"/>
        <c:axId val="216953600"/>
      </c:lineChart>
      <c:catAx>
        <c:axId val="216951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216953600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216953600"/>
        <c:scaling>
          <c:orientation val="minMax"/>
          <c:min val="140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216951808"/>
        <c:crosses val="autoZero"/>
        <c:crossBetween val="midCat"/>
      </c:valAx>
      <c:spPr>
        <a:noFill/>
      </c:spPr>
    </c:plotArea>
    <c:legend>
      <c:legendPos val="b"/>
      <c:layout>
        <c:manualLayout>
          <c:xMode val="edge"/>
          <c:yMode val="edge"/>
          <c:x val="0.16658945854927271"/>
          <c:y val="0.86073390964935903"/>
          <c:w val="0.69495922619047623"/>
          <c:h val="0.1392659408471495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536904761904768E-2"/>
          <c:y val="0.10460848765432099"/>
          <c:w val="0.83106450062802772"/>
          <c:h val="0.79901818951248293"/>
        </c:manualLayout>
      </c:layout>
      <c:lineChart>
        <c:grouping val="standard"/>
        <c:varyColors val="0"/>
        <c:ser>
          <c:idx val="0"/>
          <c:order val="0"/>
          <c:tx>
            <c:strRef>
              <c:f>'DKØKO Udenlandsk arbejdskraft'!$B$4</c:f>
              <c:strCache>
                <c:ptCount val="1"/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'DKØKO Udenlandsk arbejdskraft'!$A$5:$A$148</c:f>
              <c:numCache>
                <c:formatCode>yyyy</c:formatCode>
                <c:ptCount val="144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  <c:pt idx="132">
                  <c:v>43466</c:v>
                </c:pt>
                <c:pt idx="133">
                  <c:v>43497</c:v>
                </c:pt>
                <c:pt idx="134">
                  <c:v>43525</c:v>
                </c:pt>
                <c:pt idx="135">
                  <c:v>43556</c:v>
                </c:pt>
                <c:pt idx="136">
                  <c:v>43586</c:v>
                </c:pt>
                <c:pt idx="137">
                  <c:v>43617</c:v>
                </c:pt>
                <c:pt idx="138">
                  <c:v>43647</c:v>
                </c:pt>
                <c:pt idx="139">
                  <c:v>43678</c:v>
                </c:pt>
                <c:pt idx="140">
                  <c:v>43709</c:v>
                </c:pt>
                <c:pt idx="141">
                  <c:v>43739</c:v>
                </c:pt>
                <c:pt idx="142">
                  <c:v>43770</c:v>
                </c:pt>
                <c:pt idx="143">
                  <c:v>43800</c:v>
                </c:pt>
              </c:numCache>
            </c:numRef>
          </c:cat>
          <c:val>
            <c:numRef>
              <c:f>'DKØKO Udenlandsk arbejdskraft'!$B$5:$B$148</c:f>
              <c:numCache>
                <c:formatCode>0</c:formatCode>
                <c:ptCount val="144"/>
                <c:pt idx="0">
                  <c:v>160390.29999999999</c:v>
                </c:pt>
                <c:pt idx="1">
                  <c:v>164613</c:v>
                </c:pt>
                <c:pt idx="2">
                  <c:v>164910.1</c:v>
                </c:pt>
                <c:pt idx="3">
                  <c:v>164732</c:v>
                </c:pt>
                <c:pt idx="4" formatCode="0.00">
                  <c:v>166434.29999999999</c:v>
                </c:pt>
                <c:pt idx="5" formatCode="0.00">
                  <c:v>167192.9</c:v>
                </c:pt>
                <c:pt idx="6" formatCode="0.00">
                  <c:v>166881.1</c:v>
                </c:pt>
                <c:pt idx="7" formatCode="0.00">
                  <c:v>168009.4</c:v>
                </c:pt>
                <c:pt idx="8" formatCode="0.00">
                  <c:v>169003.1</c:v>
                </c:pt>
                <c:pt idx="9" formatCode="0.00">
                  <c:v>169152.9</c:v>
                </c:pt>
                <c:pt idx="10" formatCode="0.00">
                  <c:v>168808.2</c:v>
                </c:pt>
                <c:pt idx="11" formatCode="0.00">
                  <c:v>172210.8</c:v>
                </c:pt>
                <c:pt idx="12" formatCode="0.00">
                  <c:v>166395.4</c:v>
                </c:pt>
                <c:pt idx="13" formatCode="0.00">
                  <c:v>164473.79999999999</c:v>
                </c:pt>
                <c:pt idx="14" formatCode="0.00">
                  <c:v>162374.39999999999</c:v>
                </c:pt>
                <c:pt idx="15" formatCode="0.00">
                  <c:v>160683.70000000001</c:v>
                </c:pt>
                <c:pt idx="16" formatCode="0.00">
                  <c:v>159313.70000000001</c:v>
                </c:pt>
                <c:pt idx="17" formatCode="0.00">
                  <c:v>158081.29999999999</c:v>
                </c:pt>
                <c:pt idx="18" formatCode="0.00">
                  <c:v>157469.4</c:v>
                </c:pt>
                <c:pt idx="19" formatCode="0.00">
                  <c:v>156888.70000000001</c:v>
                </c:pt>
                <c:pt idx="20" formatCode="0.00">
                  <c:v>156433.60000000001</c:v>
                </c:pt>
                <c:pt idx="21" formatCode="0.00">
                  <c:v>155793.29999999999</c:v>
                </c:pt>
                <c:pt idx="22" formatCode="0.00">
                  <c:v>155556.70000000001</c:v>
                </c:pt>
                <c:pt idx="23" formatCode="0.00">
                  <c:v>158087.70000000001</c:v>
                </c:pt>
                <c:pt idx="24" formatCode="0.00">
                  <c:v>155505.60000000001</c:v>
                </c:pt>
                <c:pt idx="25" formatCode="0.00">
                  <c:v>154923.4</c:v>
                </c:pt>
                <c:pt idx="26" formatCode="0.00">
                  <c:v>155226.1</c:v>
                </c:pt>
                <c:pt idx="27" formatCode="0.00">
                  <c:v>155523.6</c:v>
                </c:pt>
                <c:pt idx="28" formatCode="0.00">
                  <c:v>155858.1</c:v>
                </c:pt>
                <c:pt idx="29" formatCode="0.00">
                  <c:v>156509.29999999999</c:v>
                </c:pt>
                <c:pt idx="30" formatCode="0.00">
                  <c:v>156842.79999999999</c:v>
                </c:pt>
                <c:pt idx="31" formatCode="0.00">
                  <c:v>157066.6</c:v>
                </c:pt>
                <c:pt idx="32" formatCode="0.00">
                  <c:v>157427.1</c:v>
                </c:pt>
                <c:pt idx="33" formatCode="0.00">
                  <c:v>158130.6</c:v>
                </c:pt>
                <c:pt idx="34" formatCode="0.00">
                  <c:v>158579.1</c:v>
                </c:pt>
                <c:pt idx="35" formatCode="0.00">
                  <c:v>160486.20000000001</c:v>
                </c:pt>
                <c:pt idx="36" formatCode="0.00">
                  <c:v>163552.20000000001</c:v>
                </c:pt>
                <c:pt idx="37" formatCode="0.00">
                  <c:v>164067</c:v>
                </c:pt>
                <c:pt idx="38" formatCode="0.00">
                  <c:v>165383.9</c:v>
                </c:pt>
                <c:pt idx="39" formatCode="0.00">
                  <c:v>166720.79999999999</c:v>
                </c:pt>
                <c:pt idx="40" formatCode="0.00">
                  <c:v>167736.5</c:v>
                </c:pt>
                <c:pt idx="41" formatCode="0.00">
                  <c:v>167782.8</c:v>
                </c:pt>
                <c:pt idx="42" formatCode="0.00">
                  <c:v>167966.4</c:v>
                </c:pt>
                <c:pt idx="43" formatCode="0.00">
                  <c:v>168880.1</c:v>
                </c:pt>
                <c:pt idx="44" formatCode="0.00">
                  <c:v>169387.1</c:v>
                </c:pt>
                <c:pt idx="45" formatCode="0.00">
                  <c:v>170115.3</c:v>
                </c:pt>
                <c:pt idx="46" formatCode="0.00">
                  <c:v>170928.9</c:v>
                </c:pt>
                <c:pt idx="47" formatCode="0.00">
                  <c:v>171372.79999999999</c:v>
                </c:pt>
                <c:pt idx="48" formatCode="0.00">
                  <c:v>170426.1</c:v>
                </c:pt>
                <c:pt idx="49" formatCode="0.00">
                  <c:v>171793.7</c:v>
                </c:pt>
                <c:pt idx="50" formatCode="0.00">
                  <c:v>172610.2</c:v>
                </c:pt>
                <c:pt idx="51" formatCode="0.00">
                  <c:v>173768.8</c:v>
                </c:pt>
                <c:pt idx="52" formatCode="0.00">
                  <c:v>174747.5</c:v>
                </c:pt>
                <c:pt idx="53" formatCode="0.00">
                  <c:v>175579</c:v>
                </c:pt>
                <c:pt idx="54" formatCode="0.00">
                  <c:v>176308.3</c:v>
                </c:pt>
                <c:pt idx="55" formatCode="0.00">
                  <c:v>176797</c:v>
                </c:pt>
                <c:pt idx="56" formatCode="0.00">
                  <c:v>176976.6</c:v>
                </c:pt>
                <c:pt idx="57" formatCode="0.00">
                  <c:v>177567.2</c:v>
                </c:pt>
                <c:pt idx="58" formatCode="0.00">
                  <c:v>178438.5</c:v>
                </c:pt>
                <c:pt idx="59" formatCode="0.00">
                  <c:v>178620.7</c:v>
                </c:pt>
                <c:pt idx="60" formatCode="0.00">
                  <c:v>179137.5</c:v>
                </c:pt>
                <c:pt idx="61" formatCode="0.00">
                  <c:v>180464.2</c:v>
                </c:pt>
                <c:pt idx="62" formatCode="0.00">
                  <c:v>179865.9</c:v>
                </c:pt>
                <c:pt idx="63" formatCode="0.00">
                  <c:v>181308.1</c:v>
                </c:pt>
                <c:pt idx="64" formatCode="0.00">
                  <c:v>182725.9</c:v>
                </c:pt>
                <c:pt idx="65" formatCode="0.00">
                  <c:v>183596.1</c:v>
                </c:pt>
                <c:pt idx="66" formatCode="0.00">
                  <c:v>186616.1</c:v>
                </c:pt>
                <c:pt idx="67" formatCode="0.00">
                  <c:v>187445.7</c:v>
                </c:pt>
                <c:pt idx="68" formatCode="0.00">
                  <c:v>187974.2</c:v>
                </c:pt>
                <c:pt idx="69" formatCode="0.00">
                  <c:v>188958</c:v>
                </c:pt>
                <c:pt idx="70" formatCode="0.00">
                  <c:v>190201</c:v>
                </c:pt>
                <c:pt idx="71" formatCode="0.00">
                  <c:v>191660.4</c:v>
                </c:pt>
                <c:pt idx="72" formatCode="0.00">
                  <c:v>193061.6</c:v>
                </c:pt>
                <c:pt idx="73" formatCode="0.00">
                  <c:v>193913.3</c:v>
                </c:pt>
                <c:pt idx="74" formatCode="0.00">
                  <c:v>195647.1</c:v>
                </c:pt>
                <c:pt idx="75" formatCode="0.00">
                  <c:v>196387.7</c:v>
                </c:pt>
                <c:pt idx="76" formatCode="0.00">
                  <c:v>197665</c:v>
                </c:pt>
                <c:pt idx="77" formatCode="0.00">
                  <c:v>199132.3</c:v>
                </c:pt>
                <c:pt idx="78" formatCode="0.00">
                  <c:v>199926.9</c:v>
                </c:pt>
                <c:pt idx="79" formatCode="0.00">
                  <c:v>200935</c:v>
                </c:pt>
                <c:pt idx="80" formatCode="0.00">
                  <c:v>202617.8</c:v>
                </c:pt>
                <c:pt idx="81" formatCode="0.00">
                  <c:v>203938.7</c:v>
                </c:pt>
                <c:pt idx="82" formatCode="0.00">
                  <c:v>205350.39999999999</c:v>
                </c:pt>
                <c:pt idx="83" formatCode="0.00">
                  <c:v>206768.2</c:v>
                </c:pt>
                <c:pt idx="84" formatCode="0.00">
                  <c:v>208966.39999999999</c:v>
                </c:pt>
                <c:pt idx="85" formatCode="0.00">
                  <c:v>210718</c:v>
                </c:pt>
                <c:pt idx="86" formatCode="0.00">
                  <c:v>212464.3</c:v>
                </c:pt>
                <c:pt idx="87" formatCode="0.00">
                  <c:v>213961.7</c:v>
                </c:pt>
                <c:pt idx="88" formatCode="0.00">
                  <c:v>215616.6</c:v>
                </c:pt>
                <c:pt idx="89" formatCode="0.00">
                  <c:v>217175.5</c:v>
                </c:pt>
                <c:pt idx="90" formatCode="0.00">
                  <c:v>219337.7</c:v>
                </c:pt>
                <c:pt idx="91" formatCode="0.00">
                  <c:v>220778.8</c:v>
                </c:pt>
                <c:pt idx="92" formatCode="0.00">
                  <c:v>221944.1</c:v>
                </c:pt>
                <c:pt idx="93" formatCode="0.00">
                  <c:v>223684</c:v>
                </c:pt>
                <c:pt idx="94" formatCode="0.00">
                  <c:v>225003</c:v>
                </c:pt>
                <c:pt idx="95" formatCode="0.00">
                  <c:v>226107.6</c:v>
                </c:pt>
                <c:pt idx="96" formatCode="0.00">
                  <c:v>226796.1</c:v>
                </c:pt>
                <c:pt idx="97" formatCode="0.00">
                  <c:v>228724.3</c:v>
                </c:pt>
                <c:pt idx="98" formatCode="0.00">
                  <c:v>230151.7</c:v>
                </c:pt>
                <c:pt idx="99" formatCode="0.00">
                  <c:v>232304.6</c:v>
                </c:pt>
                <c:pt idx="100" formatCode="0.00">
                  <c:v>233180.4</c:v>
                </c:pt>
                <c:pt idx="101" formatCode="0.00">
                  <c:v>234557</c:v>
                </c:pt>
                <c:pt idx="102" formatCode="0.00">
                  <c:v>235406.6</c:v>
                </c:pt>
                <c:pt idx="103" formatCode="0.00">
                  <c:v>237818.4</c:v>
                </c:pt>
                <c:pt idx="104" formatCode="0.00">
                  <c:v>239365.2</c:v>
                </c:pt>
                <c:pt idx="105" formatCode="0.00">
                  <c:v>240497</c:v>
                </c:pt>
                <c:pt idx="106" formatCode="0.00">
                  <c:v>241804.2</c:v>
                </c:pt>
                <c:pt idx="107" formatCode="0.00">
                  <c:v>243370.1</c:v>
                </c:pt>
                <c:pt idx="108" formatCode="0.00">
                  <c:v>244850</c:v>
                </c:pt>
                <c:pt idx="109" formatCode="0.00">
                  <c:v>246280.8</c:v>
                </c:pt>
                <c:pt idx="110" formatCode="0.00">
                  <c:v>248037.9</c:v>
                </c:pt>
                <c:pt idx="111" formatCode="0.00">
                  <c:v>248432.4</c:v>
                </c:pt>
                <c:pt idx="112" formatCode="0.00">
                  <c:v>249864.7</c:v>
                </c:pt>
                <c:pt idx="113" formatCode="0.00">
                  <c:v>251711.2</c:v>
                </c:pt>
                <c:pt idx="114" formatCode="0.00">
                  <c:v>251701.7</c:v>
                </c:pt>
                <c:pt idx="115" formatCode="0.00">
                  <c:v>253987</c:v>
                </c:pt>
                <c:pt idx="116" formatCode="0.00">
                  <c:v>255937</c:v>
                </c:pt>
                <c:pt idx="117" formatCode="0.00">
                  <c:v>257767.3</c:v>
                </c:pt>
                <c:pt idx="118" formatCode="0.00">
                  <c:v>260043.3</c:v>
                </c:pt>
                <c:pt idx="119" formatCode="0.00">
                  <c:v>261798</c:v>
                </c:pt>
                <c:pt idx="120" formatCode="0.00">
                  <c:v>263583.90000000002</c:v>
                </c:pt>
                <c:pt idx="121" formatCode="0.00">
                  <c:v>264737</c:v>
                </c:pt>
                <c:pt idx="122" formatCode="0.00">
                  <c:v>265144.59999999998</c:v>
                </c:pt>
                <c:pt idx="123" formatCode="0.00">
                  <c:v>268169.09999999998</c:v>
                </c:pt>
                <c:pt idx="124" formatCode="0.00">
                  <c:v>270344</c:v>
                </c:pt>
                <c:pt idx="125" formatCode="0.00">
                  <c:v>271193.59999999998</c:v>
                </c:pt>
                <c:pt idx="126" formatCode="0.00">
                  <c:v>270906.40000000002</c:v>
                </c:pt>
                <c:pt idx="127" formatCode="0.00">
                  <c:v>272722.3</c:v>
                </c:pt>
                <c:pt idx="128" formatCode="0.00">
                  <c:v>274094</c:v>
                </c:pt>
                <c:pt idx="129" formatCode="0.00">
                  <c:v>275990.3</c:v>
                </c:pt>
                <c:pt idx="130" formatCode="0.00">
                  <c:v>277386.7</c:v>
                </c:pt>
                <c:pt idx="131" formatCode="0.00">
                  <c:v>278139.90000000002</c:v>
                </c:pt>
                <c:pt idx="132" formatCode="0.00">
                  <c:v>283055.09999999998</c:v>
                </c:pt>
                <c:pt idx="133" formatCode="0.00">
                  <c:v>282159</c:v>
                </c:pt>
                <c:pt idx="134" formatCode="0.00">
                  <c:v>281538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338432"/>
        <c:axId val="218339968"/>
      </c:lineChart>
      <c:dateAx>
        <c:axId val="218338432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218339968"/>
        <c:crosses val="autoZero"/>
        <c:auto val="1"/>
        <c:lblOffset val="100"/>
        <c:baseTimeUnit val="months"/>
        <c:majorUnit val="24"/>
      </c:dateAx>
      <c:valAx>
        <c:axId val="218339968"/>
        <c:scaling>
          <c:orientation val="minMax"/>
          <c:min val="10000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218338432"/>
        <c:crosses val="autoZero"/>
        <c:crossBetween val="midCat"/>
        <c:dispUnits>
          <c:builtInUnit val="thousands"/>
          <c:dispUnitsLbl>
            <c:layout/>
          </c:dispUnitsLbl>
        </c:dispUnits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678571428571432E-2"/>
          <c:y val="9.7993827160493832E-2"/>
          <c:w val="0.92032142857142862"/>
          <c:h val="0.66758558445650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'DKØKO Arbejdsstyrke'!$B$4</c:f>
              <c:strCache>
                <c:ptCount val="1"/>
                <c:pt idx="0">
                  <c:v>Arbejdsstyrke, grundforløb</c:v>
                </c:pt>
              </c:strCache>
            </c:strRef>
          </c:tx>
          <c:spPr>
            <a:solidFill>
              <a:srgbClr val="A6A8A9"/>
            </a:solidFill>
            <a:ln w="19050">
              <a:solidFill>
                <a:srgbClr val="5C6062"/>
              </a:solidFill>
            </a:ln>
          </c:spPr>
          <c:invertIfNegative val="0"/>
          <c:cat>
            <c:numRef>
              <c:f>'DKØKO Arbejdsstyrke'!$A$5:$A$20</c:f>
              <c:numCache>
                <c:formatCode>General</c:formatCod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numCache>
            </c:numRef>
          </c:cat>
          <c:val>
            <c:numRef>
              <c:f>'DKØKO Arbejdsstyrke'!$B$5:$B$20</c:f>
              <c:numCache>
                <c:formatCode>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2919.0105074511025</c:v>
                </c:pt>
                <c:pt idx="9">
                  <c:v>2915.2188533519097</c:v>
                </c:pt>
                <c:pt idx="10">
                  <c:v>2913.0489616393234</c:v>
                </c:pt>
                <c:pt idx="11">
                  <c:v>2911.4619390201788</c:v>
                </c:pt>
                <c:pt idx="12">
                  <c:v>2911.9910405410878</c:v>
                </c:pt>
                <c:pt idx="13">
                  <c:v>2914.2417607928501</c:v>
                </c:pt>
                <c:pt idx="14">
                  <c:v>2915.6984722237635</c:v>
                </c:pt>
                <c:pt idx="15">
                  <c:v>2913.9919058102296</c:v>
                </c:pt>
              </c:numCache>
            </c:numRef>
          </c:val>
        </c:ser>
        <c:ser>
          <c:idx val="1"/>
          <c:order val="1"/>
          <c:tx>
            <c:strRef>
              <c:f>'DKØKO Arbejdsstyrke'!$C$4</c:f>
              <c:strCache>
                <c:ptCount val="1"/>
                <c:pt idx="0">
                  <c:v>Indvandring af udlændinge, netto </c:v>
                </c:pt>
              </c:strCache>
            </c:strRef>
          </c:tx>
          <c:spPr>
            <a:solidFill>
              <a:srgbClr val="D0CD8D"/>
            </a:solidFill>
            <a:ln w="19050">
              <a:solidFill>
                <a:srgbClr val="5C6062"/>
              </a:solidFill>
            </a:ln>
          </c:spPr>
          <c:invertIfNegative val="0"/>
          <c:cat>
            <c:numRef>
              <c:f>'DKØKO Arbejdsstyrke'!$A$5:$A$20</c:f>
              <c:numCache>
                <c:formatCode>General</c:formatCod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numCache>
            </c:numRef>
          </c:cat>
          <c:val>
            <c:numRef>
              <c:f>'DKØKO Arbejdsstyrke'!$C$5:$C$20</c:f>
              <c:numCache>
                <c:formatCode>0</c:formatCode>
                <c:ptCount val="16"/>
                <c:pt idx="7">
                  <c:v>0</c:v>
                </c:pt>
                <c:pt idx="8">
                  <c:v>11.50369514683733</c:v>
                </c:pt>
                <c:pt idx="9">
                  <c:v>21.576199495238399</c:v>
                </c:pt>
                <c:pt idx="10">
                  <c:v>30.559892026760469</c:v>
                </c:pt>
                <c:pt idx="11">
                  <c:v>38.307329273987563</c:v>
                </c:pt>
                <c:pt idx="12">
                  <c:v>45.7127803663614</c:v>
                </c:pt>
                <c:pt idx="13">
                  <c:v>51.929109938995012</c:v>
                </c:pt>
                <c:pt idx="14">
                  <c:v>58.056101809355255</c:v>
                </c:pt>
                <c:pt idx="15">
                  <c:v>64.390101360011812</c:v>
                </c:pt>
              </c:numCache>
            </c:numRef>
          </c:val>
        </c:ser>
        <c:ser>
          <c:idx val="3"/>
          <c:order val="2"/>
          <c:tx>
            <c:strRef>
              <c:f>'DKØKO Arbejdsstyrke'!$E$4</c:f>
              <c:strCache>
                <c:ptCount val="1"/>
                <c:pt idx="0">
                  <c:v>Stigning i tilbagetrækningsalder 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</c:spPr>
          <c:invertIfNegative val="0"/>
          <c:cat>
            <c:numRef>
              <c:f>'DKØKO Arbejdsstyrke'!$A$5:$A$20</c:f>
              <c:numCache>
                <c:formatCode>General</c:formatCod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numCache>
            </c:numRef>
          </c:cat>
          <c:val>
            <c:numRef>
              <c:f>'DKØKO Arbejdsstyrke'!$E$5:$E$20</c:f>
              <c:numCache>
                <c:formatCode>0</c:formatCode>
                <c:ptCount val="16"/>
                <c:pt idx="7">
                  <c:v>0</c:v>
                </c:pt>
                <c:pt idx="8">
                  <c:v>18.174034032817485</c:v>
                </c:pt>
                <c:pt idx="9">
                  <c:v>31.27427018341697</c:v>
                </c:pt>
                <c:pt idx="10">
                  <c:v>36.861188069573835</c:v>
                </c:pt>
                <c:pt idx="11">
                  <c:v>45.845806472333877</c:v>
                </c:pt>
                <c:pt idx="12">
                  <c:v>56.149572813635267</c:v>
                </c:pt>
                <c:pt idx="13">
                  <c:v>59.518342122790798</c:v>
                </c:pt>
                <c:pt idx="14">
                  <c:v>63.951107790263443</c:v>
                </c:pt>
                <c:pt idx="15">
                  <c:v>73.053140337473835</c:v>
                </c:pt>
              </c:numCache>
            </c:numRef>
          </c:val>
        </c:ser>
        <c:ser>
          <c:idx val="2"/>
          <c:order val="3"/>
          <c:tx>
            <c:strRef>
              <c:f>'DKØKO Arbejdsstyrke'!$D$4</c:f>
              <c:strCache>
                <c:ptCount val="1"/>
                <c:pt idx="0">
                  <c:v>Øvrige reformer </c:v>
                </c:pt>
              </c:strCache>
            </c:strRef>
          </c:tx>
          <c:spPr>
            <a:solidFill>
              <a:srgbClr val="C10B20"/>
            </a:solidFill>
            <a:ln w="19050">
              <a:solidFill>
                <a:srgbClr val="5C6062"/>
              </a:solidFill>
            </a:ln>
          </c:spPr>
          <c:invertIfNegative val="0"/>
          <c:cat>
            <c:numRef>
              <c:f>'DKØKO Arbejdsstyrke'!$A$5:$A$20</c:f>
              <c:numCache>
                <c:formatCode>General</c:formatCod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numCache>
            </c:numRef>
          </c:cat>
          <c:val>
            <c:numRef>
              <c:f>'DKØKO Arbejdsstyrke'!$D$5:$D$20</c:f>
              <c:numCache>
                <c:formatCode>0</c:formatCode>
                <c:ptCount val="16"/>
                <c:pt idx="7">
                  <c:v>0</c:v>
                </c:pt>
                <c:pt idx="8">
                  <c:v>1.7959793517173002</c:v>
                </c:pt>
                <c:pt idx="9" formatCode="0.0">
                  <c:v>3.1417291798082663</c:v>
                </c:pt>
                <c:pt idx="10" formatCode="0.0">
                  <c:v>4.6229435646088861</c:v>
                </c:pt>
                <c:pt idx="11" formatCode="0.0">
                  <c:v>5.0674693371074353</c:v>
                </c:pt>
                <c:pt idx="12" formatCode="0.0">
                  <c:v>5.222522896341224</c:v>
                </c:pt>
                <c:pt idx="13" formatCode="0.0">
                  <c:v>5.2401156482744948</c:v>
                </c:pt>
                <c:pt idx="14" formatCode="0.0">
                  <c:v>5.5489285020948378</c:v>
                </c:pt>
                <c:pt idx="15" formatCode="0.0">
                  <c:v>6.4862257783398611</c:v>
                </c:pt>
              </c:numCache>
            </c:numRef>
          </c:val>
        </c:ser>
        <c:ser>
          <c:idx val="4"/>
          <c:order val="4"/>
          <c:tx>
            <c:strRef>
              <c:f>'DKØKO Arbejdsstyrke'!$F$4</c:f>
              <c:strCache>
                <c:ptCount val="1"/>
                <c:pt idx="0">
                  <c:v>Estimeret strukturel arbejdsstyrke</c:v>
                </c:pt>
              </c:strCache>
            </c:strRef>
          </c:tx>
          <c:spPr>
            <a:solidFill>
              <a:srgbClr val="7D8081"/>
            </a:solidFill>
            <a:ln w="19050">
              <a:solidFill>
                <a:srgbClr val="5C6062"/>
              </a:solidFill>
            </a:ln>
          </c:spPr>
          <c:invertIfNegative val="0"/>
          <c:cat>
            <c:numRef>
              <c:f>'DKØKO Arbejdsstyrke'!$A$5:$A$20</c:f>
              <c:numCache>
                <c:formatCode>General</c:formatCod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numCache>
            </c:numRef>
          </c:cat>
          <c:val>
            <c:numRef>
              <c:f>'DKØKO Arbejdsstyrke'!$F$5:$F$12</c:f>
              <c:numCache>
                <c:formatCode>0</c:formatCode>
                <c:ptCount val="8"/>
                <c:pt idx="0">
                  <c:v>2838.33</c:v>
                </c:pt>
                <c:pt idx="1">
                  <c:v>2823.9940000000001</c:v>
                </c:pt>
                <c:pt idx="2">
                  <c:v>2831.8850000000002</c:v>
                </c:pt>
                <c:pt idx="3">
                  <c:v>2841.768</c:v>
                </c:pt>
                <c:pt idx="4">
                  <c:v>2835.9090000000001</c:v>
                </c:pt>
                <c:pt idx="5">
                  <c:v>2856.558</c:v>
                </c:pt>
                <c:pt idx="6">
                  <c:v>2878.9180000000001</c:v>
                </c:pt>
                <c:pt idx="7">
                  <c:v>2926.7159999999999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218399488"/>
        <c:axId val="218401024"/>
      </c:barChart>
      <c:catAx>
        <c:axId val="218399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7F7F7F"/>
            </a:solidFill>
          </a:ln>
        </c:spPr>
        <c:crossAx val="21840102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18401024"/>
        <c:scaling>
          <c:orientation val="minMax"/>
          <c:max val="3100"/>
          <c:min val="270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</c:spPr>
        <c:crossAx val="218399488"/>
        <c:crosses val="autoZero"/>
        <c:crossBetween val="between"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3.8366071428571386E-3"/>
          <c:y val="0.8577645998605169"/>
          <c:w val="0.99582619047619048"/>
          <c:h val="0.14223540013948316"/>
        </c:manualLayout>
      </c:layout>
      <c:overlay val="0"/>
      <c:txPr>
        <a:bodyPr/>
        <a:lstStyle/>
        <a:p>
          <a:pPr>
            <a:defRPr sz="2400"/>
          </a:pPr>
          <a:endParaRPr lang="da-DK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0"/>
          <c:order val="0"/>
          <c:tx>
            <c:strRef>
              <c:f>'DKØKO Mangel på arbejdskraft'!$B$4</c:f>
              <c:strCache>
                <c:ptCount val="1"/>
                <c:pt idx="0">
                  <c:v> Industri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'DKØKO Mangel på arbejdskraft'!$A$5:$A$64</c:f>
              <c:numCache>
                <c:formatCode>yyyy</c:formatCode>
                <c:ptCount val="60"/>
                <c:pt idx="0">
                  <c:v>38353</c:v>
                </c:pt>
                <c:pt idx="1">
                  <c:v>38443</c:v>
                </c:pt>
                <c:pt idx="2">
                  <c:v>38534</c:v>
                </c:pt>
                <c:pt idx="3">
                  <c:v>38626</c:v>
                </c:pt>
                <c:pt idx="4">
                  <c:v>38718</c:v>
                </c:pt>
                <c:pt idx="5">
                  <c:v>38808</c:v>
                </c:pt>
                <c:pt idx="6">
                  <c:v>38899</c:v>
                </c:pt>
                <c:pt idx="7">
                  <c:v>38991</c:v>
                </c:pt>
                <c:pt idx="8">
                  <c:v>39083</c:v>
                </c:pt>
                <c:pt idx="9">
                  <c:v>39173</c:v>
                </c:pt>
                <c:pt idx="10">
                  <c:v>39264</c:v>
                </c:pt>
                <c:pt idx="11">
                  <c:v>39356</c:v>
                </c:pt>
                <c:pt idx="12">
                  <c:v>39448</c:v>
                </c:pt>
                <c:pt idx="13">
                  <c:v>39539</c:v>
                </c:pt>
                <c:pt idx="14">
                  <c:v>39630</c:v>
                </c:pt>
                <c:pt idx="15">
                  <c:v>39722</c:v>
                </c:pt>
                <c:pt idx="16">
                  <c:v>39814</c:v>
                </c:pt>
                <c:pt idx="17">
                  <c:v>39904</c:v>
                </c:pt>
                <c:pt idx="18">
                  <c:v>39995</c:v>
                </c:pt>
                <c:pt idx="19">
                  <c:v>40087</c:v>
                </c:pt>
                <c:pt idx="20">
                  <c:v>40179</c:v>
                </c:pt>
                <c:pt idx="21">
                  <c:v>40269</c:v>
                </c:pt>
                <c:pt idx="22">
                  <c:v>40360</c:v>
                </c:pt>
                <c:pt idx="23">
                  <c:v>40452</c:v>
                </c:pt>
                <c:pt idx="24">
                  <c:v>40544</c:v>
                </c:pt>
                <c:pt idx="25">
                  <c:v>40634</c:v>
                </c:pt>
                <c:pt idx="26">
                  <c:v>40725</c:v>
                </c:pt>
                <c:pt idx="27">
                  <c:v>40817</c:v>
                </c:pt>
                <c:pt idx="28">
                  <c:v>40909</c:v>
                </c:pt>
                <c:pt idx="29">
                  <c:v>41000</c:v>
                </c:pt>
                <c:pt idx="30">
                  <c:v>41091</c:v>
                </c:pt>
                <c:pt idx="31">
                  <c:v>41183</c:v>
                </c:pt>
                <c:pt idx="32">
                  <c:v>41275</c:v>
                </c:pt>
                <c:pt idx="33">
                  <c:v>41365</c:v>
                </c:pt>
                <c:pt idx="34">
                  <c:v>41456</c:v>
                </c:pt>
                <c:pt idx="35">
                  <c:v>41548</c:v>
                </c:pt>
                <c:pt idx="36">
                  <c:v>41640</c:v>
                </c:pt>
                <c:pt idx="37">
                  <c:v>41730</c:v>
                </c:pt>
                <c:pt idx="38">
                  <c:v>41821</c:v>
                </c:pt>
                <c:pt idx="39">
                  <c:v>41913</c:v>
                </c:pt>
                <c:pt idx="40">
                  <c:v>42005</c:v>
                </c:pt>
                <c:pt idx="41">
                  <c:v>42095</c:v>
                </c:pt>
                <c:pt idx="42">
                  <c:v>42186</c:v>
                </c:pt>
                <c:pt idx="43">
                  <c:v>42278</c:v>
                </c:pt>
                <c:pt idx="44">
                  <c:v>42370</c:v>
                </c:pt>
                <c:pt idx="45">
                  <c:v>42461</c:v>
                </c:pt>
                <c:pt idx="46">
                  <c:v>42552</c:v>
                </c:pt>
                <c:pt idx="47">
                  <c:v>42644</c:v>
                </c:pt>
                <c:pt idx="48">
                  <c:v>42736</c:v>
                </c:pt>
                <c:pt idx="49">
                  <c:v>42826</c:v>
                </c:pt>
                <c:pt idx="50">
                  <c:v>42917</c:v>
                </c:pt>
                <c:pt idx="51">
                  <c:v>43009</c:v>
                </c:pt>
                <c:pt idx="52">
                  <c:v>43101</c:v>
                </c:pt>
                <c:pt idx="53">
                  <c:v>43191</c:v>
                </c:pt>
                <c:pt idx="54">
                  <c:v>43282</c:v>
                </c:pt>
                <c:pt idx="55">
                  <c:v>43374</c:v>
                </c:pt>
                <c:pt idx="56">
                  <c:v>43466</c:v>
                </c:pt>
                <c:pt idx="57">
                  <c:v>43556</c:v>
                </c:pt>
                <c:pt idx="58">
                  <c:v>43647</c:v>
                </c:pt>
                <c:pt idx="59">
                  <c:v>43739</c:v>
                </c:pt>
              </c:numCache>
            </c:numRef>
          </c:cat>
          <c:val>
            <c:numRef>
              <c:f>'DKØKO Mangel på arbejdskraft'!$B$5:$B$62</c:f>
              <c:numCache>
                <c:formatCode>0</c:formatCode>
                <c:ptCount val="58"/>
                <c:pt idx="0">
                  <c:v>1.0760000000000001</c:v>
                </c:pt>
                <c:pt idx="1">
                  <c:v>1.4019999999999999</c:v>
                </c:pt>
                <c:pt idx="2" formatCode="0.00">
                  <c:v>1.3160000000000001</c:v>
                </c:pt>
                <c:pt idx="3" formatCode="0.00">
                  <c:v>1.1870000000000001</c:v>
                </c:pt>
                <c:pt idx="4" formatCode="0.00">
                  <c:v>2.0960000000000001</c:v>
                </c:pt>
                <c:pt idx="5" formatCode="0.00">
                  <c:v>3.4009999999999998</c:v>
                </c:pt>
                <c:pt idx="6" formatCode="0.00">
                  <c:v>7.3319999999999999</c:v>
                </c:pt>
                <c:pt idx="7" formatCode="0.00">
                  <c:v>10.137</c:v>
                </c:pt>
                <c:pt idx="8" formatCode="0.00">
                  <c:v>9.1549999999999994</c:v>
                </c:pt>
                <c:pt idx="9" formatCode="0.00">
                  <c:v>16.363</c:v>
                </c:pt>
                <c:pt idx="10" formatCode="0.00">
                  <c:v>9.3539999999999992</c:v>
                </c:pt>
                <c:pt idx="11" formatCode="0.00">
                  <c:v>7.1139999999999999</c:v>
                </c:pt>
                <c:pt idx="12" formatCode="0.00">
                  <c:v>3.2189999999999999</c:v>
                </c:pt>
                <c:pt idx="13" formatCode="0.00">
                  <c:v>1.2470000000000001</c:v>
                </c:pt>
                <c:pt idx="14" formatCode="0.00">
                  <c:v>0.45500000000000002</c:v>
                </c:pt>
                <c:pt idx="15" formatCode="0.00">
                  <c:v>0.06</c:v>
                </c:pt>
                <c:pt idx="16" formatCode="0.00">
                  <c:v>0.28599999999999998</c:v>
                </c:pt>
                <c:pt idx="17" formatCode="0.00">
                  <c:v>0.13800000000000001</c:v>
                </c:pt>
                <c:pt idx="18" formatCode="0.00">
                  <c:v>-0.46899999999999997</c:v>
                </c:pt>
                <c:pt idx="19" formatCode="0.00">
                  <c:v>5.0999999999999997E-2</c:v>
                </c:pt>
                <c:pt idx="20" formatCode="0.00">
                  <c:v>0.34100000000000003</c:v>
                </c:pt>
                <c:pt idx="21" formatCode="0.00">
                  <c:v>-6.0000000000000001E-3</c:v>
                </c:pt>
                <c:pt idx="22" formatCode="0.00">
                  <c:v>0.626</c:v>
                </c:pt>
                <c:pt idx="23" formatCode="0.00">
                  <c:v>3.4000000000000002E-2</c:v>
                </c:pt>
                <c:pt idx="24" formatCode="0.00">
                  <c:v>0.41</c:v>
                </c:pt>
                <c:pt idx="25" formatCode="0.00">
                  <c:v>0.89</c:v>
                </c:pt>
                <c:pt idx="26" formatCode="0.00">
                  <c:v>0.64500000000000002</c:v>
                </c:pt>
                <c:pt idx="27" formatCode="0.00">
                  <c:v>1.0329999999999999</c:v>
                </c:pt>
                <c:pt idx="28" formatCode="0.00">
                  <c:v>0.51400000000000001</c:v>
                </c:pt>
                <c:pt idx="29" formatCode="0.00">
                  <c:v>-0.20100000000000001</c:v>
                </c:pt>
                <c:pt idx="30" formatCode="0.00">
                  <c:v>-0.378</c:v>
                </c:pt>
                <c:pt idx="31" formatCode="0.00">
                  <c:v>-1.4E-2</c:v>
                </c:pt>
                <c:pt idx="32" formatCode="0.00">
                  <c:v>0.66900000000000004</c:v>
                </c:pt>
                <c:pt idx="33" formatCode="0.00">
                  <c:v>2.8109999999999999</c:v>
                </c:pt>
                <c:pt idx="34" formatCode="0.00">
                  <c:v>0.44900000000000001</c:v>
                </c:pt>
                <c:pt idx="35" formatCode="0.00">
                  <c:v>0.98699999999999999</c:v>
                </c:pt>
                <c:pt idx="36" formatCode="0.00">
                  <c:v>1.79</c:v>
                </c:pt>
                <c:pt idx="37" formatCode="0.00">
                  <c:v>2.9380000000000002</c:v>
                </c:pt>
                <c:pt idx="38" formatCode="0.00">
                  <c:v>1.1759999999999999</c:v>
                </c:pt>
                <c:pt idx="39" formatCode="0.00">
                  <c:v>2.9990000000000001</c:v>
                </c:pt>
                <c:pt idx="40" formatCode="0.00">
                  <c:v>2.89</c:v>
                </c:pt>
                <c:pt idx="41" formatCode="0.00">
                  <c:v>3.1520000000000001</c:v>
                </c:pt>
                <c:pt idx="42" formatCode="0.00">
                  <c:v>2.8479999999999999</c:v>
                </c:pt>
                <c:pt idx="43" formatCode="0.00">
                  <c:v>3.012</c:v>
                </c:pt>
                <c:pt idx="44" formatCode="0.00">
                  <c:v>2.972</c:v>
                </c:pt>
                <c:pt idx="45" formatCode="0.00">
                  <c:v>4.3739999999999997</c:v>
                </c:pt>
                <c:pt idx="46" formatCode="0.00">
                  <c:v>6.5620000000000003</c:v>
                </c:pt>
                <c:pt idx="47" formatCode="0.00">
                  <c:v>5.9960000000000004</c:v>
                </c:pt>
                <c:pt idx="48" formatCode="0.00">
                  <c:v>7.048</c:v>
                </c:pt>
                <c:pt idx="49" formatCode="0.00">
                  <c:v>6.5540000000000003</c:v>
                </c:pt>
                <c:pt idx="50" formatCode="0.00">
                  <c:v>8.35</c:v>
                </c:pt>
                <c:pt idx="51" formatCode="0.00">
                  <c:v>8.9890000000000008</c:v>
                </c:pt>
                <c:pt idx="52" formatCode="0.00">
                  <c:v>10.085000000000001</c:v>
                </c:pt>
                <c:pt idx="53" formatCode="0.00">
                  <c:v>10.673</c:v>
                </c:pt>
                <c:pt idx="54" formatCode="0.00">
                  <c:v>9.2189999999999994</c:v>
                </c:pt>
                <c:pt idx="55" formatCode="0.00">
                  <c:v>13.009</c:v>
                </c:pt>
                <c:pt idx="56" formatCode="0.00">
                  <c:v>9.0830000000000002</c:v>
                </c:pt>
                <c:pt idx="57" formatCode="0.00">
                  <c:v>9.7270000000000003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'DKØKO Mangel på arbejdskraft'!$F$4</c:f>
              <c:strCache>
                <c:ptCount val="1"/>
                <c:pt idx="0">
                  <c:v>Nul linje</c:v>
                </c:pt>
              </c:strCache>
            </c:strRef>
          </c:tx>
          <c:spPr>
            <a:ln w="19050">
              <a:solidFill>
                <a:srgbClr val="7D8081"/>
              </a:solidFill>
            </a:ln>
          </c:spPr>
          <c:marker>
            <c:symbol val="none"/>
          </c:marker>
          <c:cat>
            <c:numRef>
              <c:f>'DKØKO Mangel på arbejdskraft'!$A$5:$A$64</c:f>
              <c:numCache>
                <c:formatCode>yyyy</c:formatCode>
                <c:ptCount val="60"/>
                <c:pt idx="0">
                  <c:v>38353</c:v>
                </c:pt>
                <c:pt idx="1">
                  <c:v>38443</c:v>
                </c:pt>
                <c:pt idx="2">
                  <c:v>38534</c:v>
                </c:pt>
                <c:pt idx="3">
                  <c:v>38626</c:v>
                </c:pt>
                <c:pt idx="4">
                  <c:v>38718</c:v>
                </c:pt>
                <c:pt idx="5">
                  <c:v>38808</c:v>
                </c:pt>
                <c:pt idx="6">
                  <c:v>38899</c:v>
                </c:pt>
                <c:pt idx="7">
                  <c:v>38991</c:v>
                </c:pt>
                <c:pt idx="8">
                  <c:v>39083</c:v>
                </c:pt>
                <c:pt idx="9">
                  <c:v>39173</c:v>
                </c:pt>
                <c:pt idx="10">
                  <c:v>39264</c:v>
                </c:pt>
                <c:pt idx="11">
                  <c:v>39356</c:v>
                </c:pt>
                <c:pt idx="12">
                  <c:v>39448</c:v>
                </c:pt>
                <c:pt idx="13">
                  <c:v>39539</c:v>
                </c:pt>
                <c:pt idx="14">
                  <c:v>39630</c:v>
                </c:pt>
                <c:pt idx="15">
                  <c:v>39722</c:v>
                </c:pt>
                <c:pt idx="16">
                  <c:v>39814</c:v>
                </c:pt>
                <c:pt idx="17">
                  <c:v>39904</c:v>
                </c:pt>
                <c:pt idx="18">
                  <c:v>39995</c:v>
                </c:pt>
                <c:pt idx="19">
                  <c:v>40087</c:v>
                </c:pt>
                <c:pt idx="20">
                  <c:v>40179</c:v>
                </c:pt>
                <c:pt idx="21">
                  <c:v>40269</c:v>
                </c:pt>
                <c:pt idx="22">
                  <c:v>40360</c:v>
                </c:pt>
                <c:pt idx="23">
                  <c:v>40452</c:v>
                </c:pt>
                <c:pt idx="24">
                  <c:v>40544</c:v>
                </c:pt>
                <c:pt idx="25">
                  <c:v>40634</c:v>
                </c:pt>
                <c:pt idx="26">
                  <c:v>40725</c:v>
                </c:pt>
                <c:pt idx="27">
                  <c:v>40817</c:v>
                </c:pt>
                <c:pt idx="28">
                  <c:v>40909</c:v>
                </c:pt>
                <c:pt idx="29">
                  <c:v>41000</c:v>
                </c:pt>
                <c:pt idx="30">
                  <c:v>41091</c:v>
                </c:pt>
                <c:pt idx="31">
                  <c:v>41183</c:v>
                </c:pt>
                <c:pt idx="32">
                  <c:v>41275</c:v>
                </c:pt>
                <c:pt idx="33">
                  <c:v>41365</c:v>
                </c:pt>
                <c:pt idx="34">
                  <c:v>41456</c:v>
                </c:pt>
                <c:pt idx="35">
                  <c:v>41548</c:v>
                </c:pt>
                <c:pt idx="36">
                  <c:v>41640</c:v>
                </c:pt>
                <c:pt idx="37">
                  <c:v>41730</c:v>
                </c:pt>
                <c:pt idx="38">
                  <c:v>41821</c:v>
                </c:pt>
                <c:pt idx="39">
                  <c:v>41913</c:v>
                </c:pt>
                <c:pt idx="40">
                  <c:v>42005</c:v>
                </c:pt>
                <c:pt idx="41">
                  <c:v>42095</c:v>
                </c:pt>
                <c:pt idx="42">
                  <c:v>42186</c:v>
                </c:pt>
                <c:pt idx="43">
                  <c:v>42278</c:v>
                </c:pt>
                <c:pt idx="44">
                  <c:v>42370</c:v>
                </c:pt>
                <c:pt idx="45">
                  <c:v>42461</c:v>
                </c:pt>
                <c:pt idx="46">
                  <c:v>42552</c:v>
                </c:pt>
                <c:pt idx="47">
                  <c:v>42644</c:v>
                </c:pt>
                <c:pt idx="48">
                  <c:v>42736</c:v>
                </c:pt>
                <c:pt idx="49">
                  <c:v>42826</c:v>
                </c:pt>
                <c:pt idx="50">
                  <c:v>42917</c:v>
                </c:pt>
                <c:pt idx="51">
                  <c:v>43009</c:v>
                </c:pt>
                <c:pt idx="52">
                  <c:v>43101</c:v>
                </c:pt>
                <c:pt idx="53">
                  <c:v>43191</c:v>
                </c:pt>
                <c:pt idx="54">
                  <c:v>43282</c:v>
                </c:pt>
                <c:pt idx="55">
                  <c:v>43374</c:v>
                </c:pt>
                <c:pt idx="56">
                  <c:v>43466</c:v>
                </c:pt>
                <c:pt idx="57">
                  <c:v>43556</c:v>
                </c:pt>
                <c:pt idx="58">
                  <c:v>43647</c:v>
                </c:pt>
                <c:pt idx="59">
                  <c:v>43739</c:v>
                </c:pt>
              </c:numCache>
            </c:numRef>
          </c:cat>
          <c:val>
            <c:numRef>
              <c:f>'DKØKO Mangel på arbejdskraft'!$F$5:$F$67</c:f>
              <c:numCache>
                <c:formatCode>0.00</c:formatCod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 formatCode="General">
                  <c:v>0</c:v>
                </c:pt>
                <c:pt idx="61" formatCode="General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491136"/>
        <c:axId val="218628096"/>
      </c:lineChart>
      <c:lineChart>
        <c:grouping val="standard"/>
        <c:varyColors val="0"/>
        <c:ser>
          <c:idx val="1"/>
          <c:order val="1"/>
          <c:tx>
            <c:strRef>
              <c:f>'DKØKO Mangel på arbejdskraft'!$C$4</c:f>
              <c:strCache>
                <c:ptCount val="1"/>
                <c:pt idx="0">
                  <c:v> Byggeri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'DKØKO Mangel på arbejdskraft'!$E$5:$E$184</c:f>
              <c:numCache>
                <c:formatCode>yyyy</c:formatCode>
                <c:ptCount val="180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</c:numCache>
            </c:numRef>
          </c:cat>
          <c:val>
            <c:numRef>
              <c:f>'DKØKO Mangel på arbejdskraft'!$C$5:$C$184</c:f>
              <c:numCache>
                <c:formatCode>0</c:formatCode>
                <c:ptCount val="180"/>
                <c:pt idx="0">
                  <c:v>8.6940000000000008</c:v>
                </c:pt>
                <c:pt idx="1">
                  <c:v>10.507</c:v>
                </c:pt>
                <c:pt idx="2" formatCode="0.00">
                  <c:v>10.18</c:v>
                </c:pt>
                <c:pt idx="3" formatCode="0.00">
                  <c:v>11.159000000000001</c:v>
                </c:pt>
                <c:pt idx="4" formatCode="0.00">
                  <c:v>11.202999999999999</c:v>
                </c:pt>
                <c:pt idx="5" formatCode="0.00">
                  <c:v>13.048999999999999</c:v>
                </c:pt>
                <c:pt idx="6" formatCode="0.00">
                  <c:v>14.53</c:v>
                </c:pt>
                <c:pt idx="7" formatCode="0.00">
                  <c:v>14.882999999999999</c:v>
                </c:pt>
                <c:pt idx="8" formatCode="0.00">
                  <c:v>17.094000000000001</c:v>
                </c:pt>
                <c:pt idx="9" formatCode="0.00">
                  <c:v>21.042999999999999</c:v>
                </c:pt>
                <c:pt idx="10" formatCode="0.00">
                  <c:v>21.931000000000001</c:v>
                </c:pt>
                <c:pt idx="11" formatCode="0.00">
                  <c:v>21.616</c:v>
                </c:pt>
                <c:pt idx="12" formatCode="0.00">
                  <c:v>31.497</c:v>
                </c:pt>
                <c:pt idx="13" formatCode="0.00">
                  <c:v>25.911999999999999</c:v>
                </c:pt>
                <c:pt idx="14" formatCode="0.00">
                  <c:v>29.306000000000001</c:v>
                </c:pt>
                <c:pt idx="15" formatCode="0.00">
                  <c:v>28.143999999999998</c:v>
                </c:pt>
                <c:pt idx="16" formatCode="0.00">
                  <c:v>36.991</c:v>
                </c:pt>
                <c:pt idx="17" formatCode="0.00">
                  <c:v>38.918999999999997</c:v>
                </c:pt>
                <c:pt idx="18" formatCode="0.00">
                  <c:v>43.478999999999999</c:v>
                </c:pt>
                <c:pt idx="19" formatCode="0.00">
                  <c:v>41.917999999999999</c:v>
                </c:pt>
                <c:pt idx="20" formatCode="0.00">
                  <c:v>38.311</c:v>
                </c:pt>
                <c:pt idx="21" formatCode="0.00">
                  <c:v>36.067</c:v>
                </c:pt>
                <c:pt idx="22" formatCode="0.00">
                  <c:v>34.287999999999997</c:v>
                </c:pt>
                <c:pt idx="23" formatCode="0.00">
                  <c:v>36.468000000000004</c:v>
                </c:pt>
                <c:pt idx="24" formatCode="0.00">
                  <c:v>33.246000000000002</c:v>
                </c:pt>
                <c:pt idx="25" formatCode="0.00">
                  <c:v>28.937000000000001</c:v>
                </c:pt>
                <c:pt idx="26" formatCode="0.00">
                  <c:v>30.074999999999999</c:v>
                </c:pt>
                <c:pt idx="27" formatCode="0.00">
                  <c:v>28.934000000000001</c:v>
                </c:pt>
                <c:pt idx="28" formatCode="0.00">
                  <c:v>34.81</c:v>
                </c:pt>
                <c:pt idx="29" formatCode="0.00">
                  <c:v>30.045000000000002</c:v>
                </c:pt>
                <c:pt idx="30" formatCode="0.00">
                  <c:v>30.635000000000002</c:v>
                </c:pt>
                <c:pt idx="31" formatCode="0.00">
                  <c:v>29.103000000000002</c:v>
                </c:pt>
                <c:pt idx="32" formatCode="0.00">
                  <c:v>29.663</c:v>
                </c:pt>
                <c:pt idx="33" formatCode="0.00">
                  <c:v>35.369</c:v>
                </c:pt>
                <c:pt idx="34" formatCode="0.00">
                  <c:v>33.713000000000001</c:v>
                </c:pt>
                <c:pt idx="35" formatCode="0.00">
                  <c:v>25.131</c:v>
                </c:pt>
                <c:pt idx="36" formatCode="0.00">
                  <c:v>21.021999999999998</c:v>
                </c:pt>
                <c:pt idx="37" formatCode="0.00">
                  <c:v>22.484000000000002</c:v>
                </c:pt>
                <c:pt idx="38" formatCode="0.00">
                  <c:v>19.370999999999999</c:v>
                </c:pt>
                <c:pt idx="39" formatCode="0.00">
                  <c:v>17.552</c:v>
                </c:pt>
                <c:pt idx="40" formatCode="0.00">
                  <c:v>16.873999999999999</c:v>
                </c:pt>
                <c:pt idx="41" formatCode="0.00">
                  <c:v>13.407999999999999</c:v>
                </c:pt>
                <c:pt idx="42" formatCode="0.00">
                  <c:v>11.984999999999999</c:v>
                </c:pt>
                <c:pt idx="43" formatCode="0.00">
                  <c:v>11.614000000000001</c:v>
                </c:pt>
                <c:pt idx="44" formatCode="0.00">
                  <c:v>10.128</c:v>
                </c:pt>
                <c:pt idx="45" formatCode="0.00">
                  <c:v>9.8230000000000004</c:v>
                </c:pt>
                <c:pt idx="46" formatCode="0.00">
                  <c:v>4.766</c:v>
                </c:pt>
                <c:pt idx="47" formatCode="0.00">
                  <c:v>5.9589999999999996</c:v>
                </c:pt>
                <c:pt idx="48" formatCode="0.00">
                  <c:v>3.7010000000000001</c:v>
                </c:pt>
                <c:pt idx="49" formatCode="0.00">
                  <c:v>2.6190000000000002</c:v>
                </c:pt>
                <c:pt idx="50" formatCode="0.00">
                  <c:v>3.552</c:v>
                </c:pt>
                <c:pt idx="51" formatCode="0.00">
                  <c:v>2.0259999999999998</c:v>
                </c:pt>
                <c:pt idx="52" formatCode="0.00">
                  <c:v>8.1000000000000003E-2</c:v>
                </c:pt>
                <c:pt idx="53" formatCode="0.00">
                  <c:v>0.94399999999999995</c:v>
                </c:pt>
                <c:pt idx="54" formatCode="0.00">
                  <c:v>-0.44</c:v>
                </c:pt>
                <c:pt idx="55" formatCode="0.00">
                  <c:v>-0.746</c:v>
                </c:pt>
                <c:pt idx="56" formatCode="0.00">
                  <c:v>-1.486</c:v>
                </c:pt>
                <c:pt idx="57" formatCode="0.00">
                  <c:v>-1.728</c:v>
                </c:pt>
                <c:pt idx="58" formatCode="0.00">
                  <c:v>0.64</c:v>
                </c:pt>
                <c:pt idx="59" formatCode="0.00">
                  <c:v>0.67100000000000004</c:v>
                </c:pt>
                <c:pt idx="60" formatCode="0.00">
                  <c:v>1.488</c:v>
                </c:pt>
                <c:pt idx="61" formatCode="0.00">
                  <c:v>2.734</c:v>
                </c:pt>
                <c:pt idx="62" formatCode="0.00">
                  <c:v>1.746</c:v>
                </c:pt>
                <c:pt idx="63" formatCode="0.00">
                  <c:v>1.617</c:v>
                </c:pt>
                <c:pt idx="64" formatCode="0.00">
                  <c:v>0.44700000000000001</c:v>
                </c:pt>
                <c:pt idx="65" formatCode="0.00">
                  <c:v>-0.60499999999999998</c:v>
                </c:pt>
                <c:pt idx="66" formatCode="0.00">
                  <c:v>0.09</c:v>
                </c:pt>
                <c:pt idx="67" formatCode="0.00">
                  <c:v>-1.1930000000000001</c:v>
                </c:pt>
                <c:pt idx="68" formatCode="0.00">
                  <c:v>-7.6999999999999999E-2</c:v>
                </c:pt>
                <c:pt idx="69" formatCode="0.00">
                  <c:v>-0.39900000000000002</c:v>
                </c:pt>
                <c:pt idx="70" formatCode="0.00">
                  <c:v>0.21099999999999999</c:v>
                </c:pt>
                <c:pt idx="71" formatCode="0.00">
                  <c:v>0.46200000000000002</c:v>
                </c:pt>
                <c:pt idx="72" formatCode="0.00">
                  <c:v>0.25700000000000001</c:v>
                </c:pt>
                <c:pt idx="73" formatCode="0.00">
                  <c:v>1.101</c:v>
                </c:pt>
                <c:pt idx="74" formatCode="0.00">
                  <c:v>1.2629999999999999</c:v>
                </c:pt>
                <c:pt idx="75" formatCode="0.00">
                  <c:v>1.44</c:v>
                </c:pt>
                <c:pt idx="76" formatCode="0.00">
                  <c:v>0.83499999999999996</c:v>
                </c:pt>
                <c:pt idx="77" formatCode="0.00">
                  <c:v>0.79900000000000004</c:v>
                </c:pt>
                <c:pt idx="78" formatCode="0.00">
                  <c:v>0.46100000000000002</c:v>
                </c:pt>
                <c:pt idx="79" formatCode="0.00">
                  <c:v>0.95799999999999996</c:v>
                </c:pt>
                <c:pt idx="80" formatCode="0.00">
                  <c:v>1.1419999999999999</c:v>
                </c:pt>
                <c:pt idx="81" formatCode="0.00">
                  <c:v>0.754</c:v>
                </c:pt>
                <c:pt idx="82" formatCode="0.00">
                  <c:v>3.794</c:v>
                </c:pt>
                <c:pt idx="83" formatCode="0.00">
                  <c:v>1.129</c:v>
                </c:pt>
                <c:pt idx="84" formatCode="0.00">
                  <c:v>2.2069999999999999</c:v>
                </c:pt>
                <c:pt idx="85" formatCode="0.00">
                  <c:v>1.87</c:v>
                </c:pt>
                <c:pt idx="86" formatCode="0.00">
                  <c:v>1.1419999999999999</c:v>
                </c:pt>
                <c:pt idx="87" formatCode="0.00">
                  <c:v>1.5589999999999999</c:v>
                </c:pt>
                <c:pt idx="88" formatCode="0.00">
                  <c:v>1.1559999999999999</c:v>
                </c:pt>
                <c:pt idx="89" formatCode="0.00">
                  <c:v>0.998</c:v>
                </c:pt>
                <c:pt idx="90" formatCode="0.00">
                  <c:v>0.71499999999999997</c:v>
                </c:pt>
                <c:pt idx="91" formatCode="0.00">
                  <c:v>-0.111</c:v>
                </c:pt>
                <c:pt idx="92" formatCode="0.00">
                  <c:v>1.0880000000000001</c:v>
                </c:pt>
                <c:pt idx="93" formatCode="0.00">
                  <c:v>1.64</c:v>
                </c:pt>
                <c:pt idx="94" formatCode="0.00">
                  <c:v>1.2889999999999999</c:v>
                </c:pt>
                <c:pt idx="95" formatCode="0.00">
                  <c:v>0.98899999999999999</c:v>
                </c:pt>
                <c:pt idx="96" formatCode="0.00">
                  <c:v>1.218</c:v>
                </c:pt>
                <c:pt idx="97" formatCode="0.00">
                  <c:v>1.903</c:v>
                </c:pt>
                <c:pt idx="98" formatCode="0.00">
                  <c:v>2.355</c:v>
                </c:pt>
                <c:pt idx="99" formatCode="0.00">
                  <c:v>1.9470000000000001</c:v>
                </c:pt>
                <c:pt idx="100" formatCode="0.00">
                  <c:v>3.468</c:v>
                </c:pt>
                <c:pt idx="101" formatCode="0.00">
                  <c:v>2.9969999999999999</c:v>
                </c:pt>
                <c:pt idx="102" formatCode="0.00">
                  <c:v>5.8959999999999999</c:v>
                </c:pt>
                <c:pt idx="103" formatCode="0.00">
                  <c:v>3.69</c:v>
                </c:pt>
                <c:pt idx="104" formatCode="0.00">
                  <c:v>1.6240000000000001</c:v>
                </c:pt>
                <c:pt idx="105" formatCode="0.00">
                  <c:v>2.17</c:v>
                </c:pt>
                <c:pt idx="106" formatCode="0.00">
                  <c:v>1.002</c:v>
                </c:pt>
                <c:pt idx="107" formatCode="0.00">
                  <c:v>3.9039999999999999</c:v>
                </c:pt>
                <c:pt idx="108" formatCode="0.00">
                  <c:v>3.4129999999999998</c:v>
                </c:pt>
                <c:pt idx="109" formatCode="0.00">
                  <c:v>3.335</c:v>
                </c:pt>
                <c:pt idx="110" formatCode="0.00">
                  <c:v>4.5970000000000004</c:v>
                </c:pt>
                <c:pt idx="111" formatCode="0.00">
                  <c:v>4.46</c:v>
                </c:pt>
                <c:pt idx="112" formatCode="0.00">
                  <c:v>3.8130000000000002</c:v>
                </c:pt>
                <c:pt idx="113" formatCode="0.00">
                  <c:v>4.76</c:v>
                </c:pt>
                <c:pt idx="114" formatCode="0.00">
                  <c:v>6.9829999999999997</c:v>
                </c:pt>
                <c:pt idx="115" formatCode="0.00">
                  <c:v>8.3529999999999998</c:v>
                </c:pt>
                <c:pt idx="116" formatCode="0.00">
                  <c:v>6.9589999999999996</c:v>
                </c:pt>
                <c:pt idx="117" formatCode="0.00">
                  <c:v>7.7069999999999999</c:v>
                </c:pt>
                <c:pt idx="118" formatCode="0.00">
                  <c:v>9.7970000000000006</c:v>
                </c:pt>
                <c:pt idx="119" formatCode="0.00">
                  <c:v>9.8390000000000004</c:v>
                </c:pt>
                <c:pt idx="120" formatCode="0.00">
                  <c:v>6.6859999999999999</c:v>
                </c:pt>
                <c:pt idx="121" formatCode="0.00">
                  <c:v>10.945</c:v>
                </c:pt>
                <c:pt idx="122" formatCode="0.00">
                  <c:v>9.8870000000000005</c:v>
                </c:pt>
                <c:pt idx="123" formatCode="0.00">
                  <c:v>12.053000000000001</c:v>
                </c:pt>
                <c:pt idx="124" formatCode="0.00">
                  <c:v>13.183999999999999</c:v>
                </c:pt>
                <c:pt idx="125" formatCode="0.00">
                  <c:v>11.412000000000001</c:v>
                </c:pt>
                <c:pt idx="126" formatCode="0.00">
                  <c:v>10.888999999999999</c:v>
                </c:pt>
                <c:pt idx="127" formatCode="0.00">
                  <c:v>10.951000000000001</c:v>
                </c:pt>
                <c:pt idx="128" formatCode="0.00">
                  <c:v>13.163</c:v>
                </c:pt>
                <c:pt idx="129" formatCode="0.00">
                  <c:v>14.24</c:v>
                </c:pt>
                <c:pt idx="130" formatCode="0.00">
                  <c:v>14.782999999999999</c:v>
                </c:pt>
                <c:pt idx="131" formatCode="0.00">
                  <c:v>13.81</c:v>
                </c:pt>
                <c:pt idx="132" formatCode="0.00">
                  <c:v>16.047000000000001</c:v>
                </c:pt>
                <c:pt idx="133" formatCode="0.00">
                  <c:v>17.643000000000001</c:v>
                </c:pt>
                <c:pt idx="134" formatCode="0.00">
                  <c:v>17.164999999999999</c:v>
                </c:pt>
                <c:pt idx="135" formatCode="0.00">
                  <c:v>17.54</c:v>
                </c:pt>
                <c:pt idx="136" formatCode="0.00">
                  <c:v>18.404</c:v>
                </c:pt>
                <c:pt idx="137" formatCode="0.00">
                  <c:v>20.042000000000002</c:v>
                </c:pt>
                <c:pt idx="138" formatCode="0.00">
                  <c:v>18.794</c:v>
                </c:pt>
                <c:pt idx="139" formatCode="0.00">
                  <c:v>18.623999999999999</c:v>
                </c:pt>
                <c:pt idx="140" formatCode="0.00">
                  <c:v>20.420000000000002</c:v>
                </c:pt>
                <c:pt idx="141" formatCode="0.00">
                  <c:v>19.832000000000001</c:v>
                </c:pt>
                <c:pt idx="142" formatCode="0.00">
                  <c:v>18.832999999999998</c:v>
                </c:pt>
                <c:pt idx="143" formatCode="0.00">
                  <c:v>19.859000000000002</c:v>
                </c:pt>
                <c:pt idx="144" formatCode="0.00">
                  <c:v>20.341999999999999</c:v>
                </c:pt>
                <c:pt idx="145" formatCode="0.00">
                  <c:v>19.204000000000001</c:v>
                </c:pt>
                <c:pt idx="146" formatCode="0.00">
                  <c:v>22.411000000000001</c:v>
                </c:pt>
                <c:pt idx="147" formatCode="0.00">
                  <c:v>21.975000000000001</c:v>
                </c:pt>
                <c:pt idx="148" formatCode="0.00">
                  <c:v>21.542999999999999</c:v>
                </c:pt>
                <c:pt idx="149" formatCode="0.00">
                  <c:v>20.666</c:v>
                </c:pt>
                <c:pt idx="150" formatCode="0.00">
                  <c:v>30.664000000000001</c:v>
                </c:pt>
                <c:pt idx="151" formatCode="0.00">
                  <c:v>26.405999999999999</c:v>
                </c:pt>
                <c:pt idx="152" formatCode="0.00">
                  <c:v>26.855</c:v>
                </c:pt>
                <c:pt idx="153" formatCode="0.00">
                  <c:v>26.504999999999999</c:v>
                </c:pt>
                <c:pt idx="154" formatCode="0.00">
                  <c:v>30.007999999999999</c:v>
                </c:pt>
                <c:pt idx="155" formatCode="0.00">
                  <c:v>27.904</c:v>
                </c:pt>
                <c:pt idx="156" formatCode="0.00">
                  <c:v>26.548999999999999</c:v>
                </c:pt>
                <c:pt idx="157" formatCode="0.00">
                  <c:v>26.64</c:v>
                </c:pt>
                <c:pt idx="158" formatCode="0.00">
                  <c:v>26.486000000000001</c:v>
                </c:pt>
                <c:pt idx="159" formatCode="0.00">
                  <c:v>26.233000000000001</c:v>
                </c:pt>
                <c:pt idx="160" formatCode="0.00">
                  <c:v>28.597999999999999</c:v>
                </c:pt>
                <c:pt idx="161" formatCode="0.00">
                  <c:v>28.42</c:v>
                </c:pt>
                <c:pt idx="162" formatCode="0.00">
                  <c:v>33.579000000000001</c:v>
                </c:pt>
                <c:pt idx="163" formatCode="0.00">
                  <c:v>28.300999999999998</c:v>
                </c:pt>
                <c:pt idx="164" formatCode="0.00">
                  <c:v>26.568999999999999</c:v>
                </c:pt>
                <c:pt idx="165" formatCode="0.00">
                  <c:v>26.361000000000001</c:v>
                </c:pt>
                <c:pt idx="166" formatCode="0.00">
                  <c:v>24.134</c:v>
                </c:pt>
                <c:pt idx="167" formatCode="0.00">
                  <c:v>24.873000000000001</c:v>
                </c:pt>
                <c:pt idx="168" formatCode="0.00">
                  <c:v>24.632999999999999</c:v>
                </c:pt>
                <c:pt idx="169" formatCode="0.00">
                  <c:v>24.899000000000001</c:v>
                </c:pt>
                <c:pt idx="170" formatCode="0.00">
                  <c:v>21.423999999999999</c:v>
                </c:pt>
                <c:pt idx="171" formatCode="0.00">
                  <c:v>25.344000000000001</c:v>
                </c:pt>
                <c:pt idx="172" formatCode="0.00">
                  <c:v>25.666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'DKØKO Mangel på arbejdskraft'!$D$4</c:f>
              <c:strCache>
                <c:ptCount val="1"/>
                <c:pt idx="0">
                  <c:v> Service</c:v>
                </c:pt>
              </c:strCache>
            </c:strRef>
          </c:tx>
          <c:spPr>
            <a:ln w="6985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'DKØKO Mangel på arbejdskraft'!$E$5:$E$184</c:f>
              <c:numCache>
                <c:formatCode>yyyy</c:formatCode>
                <c:ptCount val="180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</c:numCache>
            </c:numRef>
          </c:cat>
          <c:val>
            <c:numRef>
              <c:f>'DKØKO Mangel på arbejdskraft'!$D$6:$D$185</c:f>
              <c:numCache>
                <c:formatCode>0.00</c:formatCode>
                <c:ptCount val="180"/>
                <c:pt idx="83">
                  <c:v>3.51611952865243</c:v>
                </c:pt>
                <c:pt idx="84">
                  <c:v>4.39621578743456</c:v>
                </c:pt>
                <c:pt idx="85">
                  <c:v>3.55189036027511</c:v>
                </c:pt>
                <c:pt idx="86">
                  <c:v>4.5688411420535902</c:v>
                </c:pt>
                <c:pt idx="87">
                  <c:v>4.1301012504336398</c:v>
                </c:pt>
                <c:pt idx="88">
                  <c:v>4.8241168511659396</c:v>
                </c:pt>
                <c:pt idx="89">
                  <c:v>4.5303154213882504</c:v>
                </c:pt>
                <c:pt idx="90">
                  <c:v>5.0503286656054298</c:v>
                </c:pt>
                <c:pt idx="91">
                  <c:v>4.8712875021411204</c:v>
                </c:pt>
                <c:pt idx="92">
                  <c:v>5.8289769532143501</c:v>
                </c:pt>
                <c:pt idx="93">
                  <c:v>5.58752993132439</c:v>
                </c:pt>
                <c:pt idx="94">
                  <c:v>6.1442766063112</c:v>
                </c:pt>
                <c:pt idx="95">
                  <c:v>5.4323020156994701</c:v>
                </c:pt>
                <c:pt idx="96">
                  <c:v>5.34681793936549</c:v>
                </c:pt>
                <c:pt idx="97">
                  <c:v>6.6197923432291201</c:v>
                </c:pt>
                <c:pt idx="98">
                  <c:v>5.6562609306464404</c:v>
                </c:pt>
                <c:pt idx="99">
                  <c:v>6.1322850018438704</c:v>
                </c:pt>
                <c:pt idx="100">
                  <c:v>5.7033388627324397</c:v>
                </c:pt>
                <c:pt idx="101">
                  <c:v>6.5108505722597201</c:v>
                </c:pt>
                <c:pt idx="102">
                  <c:v>5.9908650545767896</c:v>
                </c:pt>
                <c:pt idx="103">
                  <c:v>4.8792676700153699</c:v>
                </c:pt>
                <c:pt idx="104">
                  <c:v>6.8569343645883496</c:v>
                </c:pt>
                <c:pt idx="105">
                  <c:v>6.7161359829778098</c:v>
                </c:pt>
                <c:pt idx="106">
                  <c:v>7.1551492912448698</c:v>
                </c:pt>
                <c:pt idx="107">
                  <c:v>7.2305270535183599</c:v>
                </c:pt>
                <c:pt idx="108">
                  <c:v>5.42700082425287</c:v>
                </c:pt>
                <c:pt idx="109">
                  <c:v>8.6362821041116309</c:v>
                </c:pt>
                <c:pt idx="110">
                  <c:v>7.6993748804784401</c:v>
                </c:pt>
                <c:pt idx="111">
                  <c:v>7.1416364816211804</c:v>
                </c:pt>
                <c:pt idx="112">
                  <c:v>6.57487843254229</c:v>
                </c:pt>
                <c:pt idx="113">
                  <c:v>7.4427401511937701</c:v>
                </c:pt>
                <c:pt idx="114">
                  <c:v>8.0538154337766805</c:v>
                </c:pt>
                <c:pt idx="115">
                  <c:v>7.86607250125045</c:v>
                </c:pt>
                <c:pt idx="116">
                  <c:v>6.8751862096149097</c:v>
                </c:pt>
                <c:pt idx="117">
                  <c:v>5.8018222130777701</c:v>
                </c:pt>
                <c:pt idx="118">
                  <c:v>8.2506637145616502</c:v>
                </c:pt>
                <c:pt idx="119">
                  <c:v>8.0832182215291599</c:v>
                </c:pt>
                <c:pt idx="120">
                  <c:v>8.5004503501393192</c:v>
                </c:pt>
                <c:pt idx="121">
                  <c:v>7.6730116078551198</c:v>
                </c:pt>
                <c:pt idx="122">
                  <c:v>8.7524746381878202</c:v>
                </c:pt>
                <c:pt idx="123">
                  <c:v>11.150057562432099</c:v>
                </c:pt>
                <c:pt idx="124">
                  <c:v>10.3739182652295</c:v>
                </c:pt>
                <c:pt idx="125">
                  <c:v>9.2456531677803699</c:v>
                </c:pt>
                <c:pt idx="126">
                  <c:v>11.185950602939901</c:v>
                </c:pt>
                <c:pt idx="127">
                  <c:v>9.7453886891778705</c:v>
                </c:pt>
                <c:pt idx="128">
                  <c:v>11.9657527131218</c:v>
                </c:pt>
                <c:pt idx="129">
                  <c:v>10.8923081251081</c:v>
                </c:pt>
                <c:pt idx="130">
                  <c:v>11.4318160564988</c:v>
                </c:pt>
                <c:pt idx="131">
                  <c:v>11.9558764467928</c:v>
                </c:pt>
                <c:pt idx="132">
                  <c:v>12.720555691443799</c:v>
                </c:pt>
                <c:pt idx="133">
                  <c:v>11.799551741248001</c:v>
                </c:pt>
                <c:pt idx="134">
                  <c:v>10.6307729834203</c:v>
                </c:pt>
                <c:pt idx="135">
                  <c:v>12.055428300973499</c:v>
                </c:pt>
                <c:pt idx="136">
                  <c:v>12.121110791686901</c:v>
                </c:pt>
                <c:pt idx="137">
                  <c:v>12.060904381569999</c:v>
                </c:pt>
                <c:pt idx="138">
                  <c:v>11.369600566441299</c:v>
                </c:pt>
                <c:pt idx="139">
                  <c:v>12.686593807558801</c:v>
                </c:pt>
                <c:pt idx="140">
                  <c:v>10.9810388942677</c:v>
                </c:pt>
                <c:pt idx="141">
                  <c:v>11.9357296479435</c:v>
                </c:pt>
                <c:pt idx="142">
                  <c:v>11.6828367466534</c:v>
                </c:pt>
                <c:pt idx="143">
                  <c:v>12.9379466574871</c:v>
                </c:pt>
                <c:pt idx="144">
                  <c:v>10.8661127263889</c:v>
                </c:pt>
                <c:pt idx="145">
                  <c:v>12.942699975219901</c:v>
                </c:pt>
                <c:pt idx="146">
                  <c:v>13.5216133052557</c:v>
                </c:pt>
                <c:pt idx="147">
                  <c:v>11.927804323736799</c:v>
                </c:pt>
                <c:pt idx="148">
                  <c:v>11.8606078575897</c:v>
                </c:pt>
                <c:pt idx="149">
                  <c:v>12.8627862527776</c:v>
                </c:pt>
                <c:pt idx="150">
                  <c:v>12.5534345386735</c:v>
                </c:pt>
                <c:pt idx="151">
                  <c:v>13.604272300267301</c:v>
                </c:pt>
                <c:pt idx="152">
                  <c:v>14.032452942110901</c:v>
                </c:pt>
                <c:pt idx="153">
                  <c:v>14.9912455479929</c:v>
                </c:pt>
                <c:pt idx="154">
                  <c:v>14.899023605763499</c:v>
                </c:pt>
                <c:pt idx="155">
                  <c:v>13.902968779629299</c:v>
                </c:pt>
                <c:pt idx="156">
                  <c:v>16.1074847481622</c:v>
                </c:pt>
                <c:pt idx="157">
                  <c:v>16.014087921529502</c:v>
                </c:pt>
                <c:pt idx="158">
                  <c:v>15.290975154429301</c:v>
                </c:pt>
                <c:pt idx="159">
                  <c:v>13.8007227315407</c:v>
                </c:pt>
                <c:pt idx="160">
                  <c:v>17.7618581756522</c:v>
                </c:pt>
                <c:pt idx="161">
                  <c:v>17.762420012136101</c:v>
                </c:pt>
                <c:pt idx="162">
                  <c:v>16.717362737163501</c:v>
                </c:pt>
                <c:pt idx="163">
                  <c:v>16.5717052619265</c:v>
                </c:pt>
                <c:pt idx="164">
                  <c:v>19.073330517185401</c:v>
                </c:pt>
                <c:pt idx="165">
                  <c:v>15.9936844401006</c:v>
                </c:pt>
                <c:pt idx="166">
                  <c:v>16.0033995205448</c:v>
                </c:pt>
                <c:pt idx="167">
                  <c:v>16.896534742249099</c:v>
                </c:pt>
                <c:pt idx="168">
                  <c:v>15.2374136900478</c:v>
                </c:pt>
                <c:pt idx="169">
                  <c:v>15.9775934333072</c:v>
                </c:pt>
                <c:pt idx="170">
                  <c:v>18.156368096765501</c:v>
                </c:pt>
                <c:pt idx="171">
                  <c:v>18.7722089069063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631168"/>
        <c:axId val="218629632"/>
      </c:lineChart>
      <c:dateAx>
        <c:axId val="218491136"/>
        <c:scaling>
          <c:orientation val="minMax"/>
          <c:max val="43709"/>
          <c:min val="38353"/>
        </c:scaling>
        <c:delete val="0"/>
        <c:axPos val="b"/>
        <c:numFmt formatCode="yyyy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218628096"/>
        <c:crossesAt val="-5"/>
        <c:auto val="1"/>
        <c:lblOffset val="100"/>
        <c:baseTimeUnit val="months"/>
        <c:majorUnit val="2"/>
        <c:majorTimeUnit val="years"/>
      </c:dateAx>
      <c:valAx>
        <c:axId val="218628096"/>
        <c:scaling>
          <c:orientation val="minMax"/>
          <c:max val="45"/>
          <c:min val="-5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1"/>
        <c:majorTickMark val="out"/>
        <c:minorTickMark val="none"/>
        <c:tickLblPos val="nextTo"/>
        <c:spPr>
          <a:noFill/>
          <a:ln w="31750">
            <a:noFill/>
          </a:ln>
        </c:spPr>
        <c:crossAx val="218491136"/>
        <c:crosses val="autoZero"/>
        <c:crossBetween val="between"/>
      </c:valAx>
      <c:valAx>
        <c:axId val="218629632"/>
        <c:scaling>
          <c:orientation val="minMax"/>
          <c:max val="45"/>
          <c:min val="-5"/>
        </c:scaling>
        <c:delete val="1"/>
        <c:axPos val="r"/>
        <c:numFmt formatCode="0" sourceLinked="1"/>
        <c:majorTickMark val="out"/>
        <c:minorTickMark val="none"/>
        <c:tickLblPos val="nextTo"/>
        <c:crossAx val="218631168"/>
        <c:crosses val="max"/>
        <c:crossBetween val="between"/>
      </c:valAx>
      <c:dateAx>
        <c:axId val="218631168"/>
        <c:scaling>
          <c:orientation val="minMax"/>
        </c:scaling>
        <c:delete val="1"/>
        <c:axPos val="b"/>
        <c:numFmt formatCode="yyyy" sourceLinked="1"/>
        <c:majorTickMark val="out"/>
        <c:minorTickMark val="none"/>
        <c:tickLblPos val="nextTo"/>
        <c:crossAx val="218629632"/>
        <c:crosses val="autoZero"/>
        <c:auto val="1"/>
        <c:lblOffset val="100"/>
        <c:baseTimeUnit val="months"/>
      </c:dateAx>
      <c:spPr>
        <a:noFill/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"/>
          <c:y val="0.86073390964935903"/>
          <c:w val="1"/>
          <c:h val="6.5988150054262298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10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10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6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3.xml"/><Relationship Id="rId1" Type="http://schemas.openxmlformats.org/officeDocument/2006/relationships/chart" Target="../charts/chart32.xml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7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7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8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8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8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8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8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9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9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9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9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25</xdr:col>
      <xdr:colOff>314426</xdr:colOff>
      <xdr:row>42</xdr:row>
      <xdr:rowOff>24770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0.19541</cdr:x>
      <cdr:y>0.07112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967345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1.000</a:t>
          </a:r>
          <a:r>
            <a:rPr lang="da-DK" sz="2600" baseline="0">
              <a:latin typeface="Arial" panose="020B0604020202020204" pitchFamily="34" charset="0"/>
              <a:cs typeface="Arial" panose="020B0604020202020204" pitchFamily="34" charset="0"/>
            </a:rPr>
            <a:t> pers.</a:t>
          </a:r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0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0.18577</cdr:x>
      <cdr:y>0.07112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870364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</a:t>
          </a:r>
          <a:r>
            <a:rPr lang="da-DK" sz="2600" baseline="0">
              <a:latin typeface="Arial" panose="020B0604020202020204" pitchFamily="34" charset="0"/>
              <a:cs typeface="Arial" panose="020B0604020202020204" pitchFamily="34" charset="0"/>
            </a:rPr>
            <a:t> (å/å)</a:t>
          </a:r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0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845127</xdr:colOff>
      <xdr:row>7</xdr:row>
      <xdr:rowOff>69273</xdr:rowOff>
    </xdr:from>
    <xdr:to>
      <xdr:col>21</xdr:col>
      <xdr:colOff>494535</xdr:colOff>
      <xdr:row>43</xdr:row>
      <xdr:rowOff>96981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0.14393</cdr:x>
      <cdr:y>0.07112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449091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</cdr:txBody>
    </cdr:sp>
  </cdr:relSizeAnchor>
</c:userShapes>
</file>

<file path=xl/drawings/drawing10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658091</xdr:colOff>
      <xdr:row>6</xdr:row>
      <xdr:rowOff>122959</xdr:rowOff>
    </xdr:from>
    <xdr:to>
      <xdr:col>18</xdr:col>
      <xdr:colOff>364649</xdr:colOff>
      <xdr:row>43</xdr:row>
      <xdr:rowOff>147729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0.17339</cdr:x>
      <cdr:y>0.07308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746656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Indeks</a:t>
          </a:r>
        </a:p>
      </cdr:txBody>
    </cdr:sp>
  </cdr:relSizeAnchor>
</c:userShapes>
</file>

<file path=xl/drawings/drawing10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25</xdr:col>
      <xdr:colOff>314426</xdr:colOff>
      <xdr:row>42</xdr:row>
      <xdr:rowOff>24770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0.21192</cdr:x>
      <cdr:y>0.07308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133600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</a:t>
          </a:r>
          <a:r>
            <a:rPr lang="da-DK" sz="2600" baseline="0">
              <a:latin typeface="Arial" panose="020B0604020202020204" pitchFamily="34" charset="0"/>
              <a:cs typeface="Arial" panose="020B0604020202020204" pitchFamily="34" charset="0"/>
            </a:rPr>
            <a:t> af BNP</a:t>
          </a:r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25</xdr:col>
      <xdr:colOff>314426</xdr:colOff>
      <xdr:row>42</xdr:row>
      <xdr:rowOff>24770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0.20813</cdr:x>
      <cdr:y>0.07308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095500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Timer pr. år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312420</xdr:colOff>
      <xdr:row>3</xdr:row>
      <xdr:rowOff>106680</xdr:rowOff>
    </xdr:from>
    <xdr:to>
      <xdr:col>25</xdr:col>
      <xdr:colOff>17246</xdr:colOff>
      <xdr:row>40</xdr:row>
      <xdr:rowOff>131451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0.14393</cdr:x>
      <cdr:y>0.07354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449091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0.00505</cdr:x>
      <cdr:y>0.00748</cdr:y>
    </cdr:from>
    <cdr:to>
      <cdr:x>0.28231</cdr:x>
      <cdr:y>0.08056</cdr:y>
    </cdr:to>
    <cdr:sp macro="" textlink="">
      <cdr:nvSpPr>
        <cdr:cNvPr id="3" name="Tekstboks 1"/>
        <cdr:cNvSpPr txBox="1"/>
      </cdr:nvSpPr>
      <cdr:spPr>
        <a:xfrm xmlns:a="http://schemas.openxmlformats.org/drawingml/2006/main">
          <a:off x="50844" y="48690"/>
          <a:ext cx="2791460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lIns="21600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1.000</a:t>
          </a:r>
          <a:r>
            <a:rPr lang="da-DK" sz="2600" baseline="0">
              <a:latin typeface="Arial" panose="020B0604020202020204" pitchFamily="34" charset="0"/>
              <a:cs typeface="Arial" panose="020B0604020202020204" pitchFamily="34" charset="0"/>
            </a:rPr>
            <a:t> pers.</a:t>
          </a:r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41564</xdr:colOff>
      <xdr:row>3</xdr:row>
      <xdr:rowOff>13854</xdr:rowOff>
    </xdr:from>
    <xdr:to>
      <xdr:col>25</xdr:col>
      <xdr:colOff>367964</xdr:colOff>
      <xdr:row>40</xdr:row>
      <xdr:rowOff>4385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0.17828</cdr:x>
      <cdr:y>0.07393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797026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360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1.000 pers.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312420</xdr:colOff>
      <xdr:row>3</xdr:row>
      <xdr:rowOff>106680</xdr:rowOff>
    </xdr:from>
    <xdr:to>
      <xdr:col>25</xdr:col>
      <xdr:colOff>17246</xdr:colOff>
      <xdr:row>40</xdr:row>
      <xdr:rowOff>131451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0.14393</cdr:x>
      <cdr:y>0.07354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449091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312420</xdr:colOff>
      <xdr:row>3</xdr:row>
      <xdr:rowOff>106680</xdr:rowOff>
    </xdr:from>
    <xdr:to>
      <xdr:col>24</xdr:col>
      <xdr:colOff>17246</xdr:colOff>
      <xdr:row>40</xdr:row>
      <xdr:rowOff>131451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0.14393</cdr:x>
      <cdr:y>0.0747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449091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Nettotal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0.14393</cdr:x>
      <cdr:y>0.07354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449091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312420</xdr:colOff>
      <xdr:row>3</xdr:row>
      <xdr:rowOff>106680</xdr:rowOff>
    </xdr:from>
    <xdr:to>
      <xdr:col>25</xdr:col>
      <xdr:colOff>17246</xdr:colOff>
      <xdr:row>40</xdr:row>
      <xdr:rowOff>131451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0.14393</cdr:x>
      <cdr:y>0.07341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449091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312420</xdr:colOff>
      <xdr:row>3</xdr:row>
      <xdr:rowOff>106680</xdr:rowOff>
    </xdr:from>
    <xdr:to>
      <xdr:col>25</xdr:col>
      <xdr:colOff>17246</xdr:colOff>
      <xdr:row>40</xdr:row>
      <xdr:rowOff>131451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0.18164</cdr:x>
      <cdr:y>0.07308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828800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2006 = 100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312420</xdr:colOff>
      <xdr:row>3</xdr:row>
      <xdr:rowOff>106680</xdr:rowOff>
    </xdr:from>
    <xdr:to>
      <xdr:col>25</xdr:col>
      <xdr:colOff>17246</xdr:colOff>
      <xdr:row>40</xdr:row>
      <xdr:rowOff>131451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0.14393</cdr:x>
      <cdr:y>0.07354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449091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Stk.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25</xdr:col>
      <xdr:colOff>314426</xdr:colOff>
      <xdr:row>42</xdr:row>
      <xdr:rowOff>24770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0.14393</cdr:x>
      <cdr:y>0.07112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449091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471054</xdr:colOff>
      <xdr:row>6</xdr:row>
      <xdr:rowOff>41564</xdr:rowOff>
    </xdr:from>
    <xdr:to>
      <xdr:col>26</xdr:col>
      <xdr:colOff>175880</xdr:colOff>
      <xdr:row>42</xdr:row>
      <xdr:rowOff>83127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25</xdr:col>
      <xdr:colOff>314426</xdr:colOff>
      <xdr:row>42</xdr:row>
      <xdr:rowOff>24770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0.14393</cdr:x>
      <cdr:y>0.07308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449091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Mia. kr.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22860</xdr:rowOff>
    </xdr:from>
    <xdr:to>
      <xdr:col>25</xdr:col>
      <xdr:colOff>314426</xdr:colOff>
      <xdr:row>42</xdr:row>
      <xdr:rowOff>47630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0.23246</cdr:x>
      <cdr:y>0.07354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340429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Mia. kr.</a:t>
          </a:r>
        </a:p>
      </cdr:txBody>
    </cdr:sp>
  </cdr:relSizeAnchor>
  <cdr:relSizeAnchor xmlns:cdr="http://schemas.openxmlformats.org/drawingml/2006/chartDrawing">
    <cdr:from>
      <cdr:x>0.85827</cdr:x>
      <cdr:y>0</cdr:y>
    </cdr:from>
    <cdr:to>
      <cdr:x>1</cdr:x>
      <cdr:y>0.07308</cdr:y>
    </cdr:to>
    <cdr:sp macro="" textlink="">
      <cdr:nvSpPr>
        <cdr:cNvPr id="4" name="Tekstboks 1"/>
        <cdr:cNvSpPr txBox="1"/>
      </cdr:nvSpPr>
      <cdr:spPr>
        <a:xfrm xmlns:a="http://schemas.openxmlformats.org/drawingml/2006/main">
          <a:off x="8641080" y="0"/>
          <a:ext cx="1426946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lIns="21600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 Mia. kr.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22860</xdr:rowOff>
    </xdr:from>
    <xdr:to>
      <xdr:col>25</xdr:col>
      <xdr:colOff>314426</xdr:colOff>
      <xdr:row>42</xdr:row>
      <xdr:rowOff>47630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0.14393</cdr:x>
      <cdr:y>0.07308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449091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Mia. kr.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41564</xdr:colOff>
      <xdr:row>3</xdr:row>
      <xdr:rowOff>13854</xdr:rowOff>
    </xdr:from>
    <xdr:to>
      <xdr:col>25</xdr:col>
      <xdr:colOff>367964</xdr:colOff>
      <xdr:row>40</xdr:row>
      <xdr:rowOff>4385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0.06975</cdr:x>
      <cdr:y>0.07347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703073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360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514350</xdr:colOff>
      <xdr:row>4</xdr:row>
      <xdr:rowOff>133350</xdr:rowOff>
    </xdr:from>
    <xdr:to>
      <xdr:col>22</xdr:col>
      <xdr:colOff>600176</xdr:colOff>
      <xdr:row>42</xdr:row>
      <xdr:rowOff>114300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0.14393</cdr:x>
      <cdr:y>0.07112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449091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5</xdr:row>
      <xdr:rowOff>22860</xdr:rowOff>
    </xdr:from>
    <xdr:to>
      <xdr:col>24</xdr:col>
      <xdr:colOff>314426</xdr:colOff>
      <xdr:row>42</xdr:row>
      <xdr:rowOff>47630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0.14393</cdr:x>
      <cdr:y>0.07112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449091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Nettotal</a:t>
          </a: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0.14393</cdr:x>
      <cdr:y>0.07308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449091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41564</xdr:colOff>
      <xdr:row>3</xdr:row>
      <xdr:rowOff>13854</xdr:rowOff>
    </xdr:from>
    <xdr:to>
      <xdr:col>25</xdr:col>
      <xdr:colOff>367964</xdr:colOff>
      <xdr:row>40</xdr:row>
      <xdr:rowOff>4385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0.06975</cdr:x>
      <cdr:y>0.07368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703073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360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374766</xdr:colOff>
      <xdr:row>7</xdr:row>
      <xdr:rowOff>62346</xdr:rowOff>
    </xdr:from>
    <xdr:to>
      <xdr:col>18</xdr:col>
      <xdr:colOff>148865</xdr:colOff>
      <xdr:row>43</xdr:row>
      <xdr:rowOff>48491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0.21116</cdr:x>
      <cdr:y>0.13646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126111" cy="85908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Mia. 2010-kr.</a:t>
          </a:r>
        </a:p>
        <a:p xmlns:a="http://schemas.openxmlformats.org/drawingml/2006/main">
          <a:pPr algn="l"/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312420</xdr:colOff>
      <xdr:row>3</xdr:row>
      <xdr:rowOff>106680</xdr:rowOff>
    </xdr:from>
    <xdr:to>
      <xdr:col>25</xdr:col>
      <xdr:colOff>17246</xdr:colOff>
      <xdr:row>40</xdr:row>
      <xdr:rowOff>131451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0.21116</cdr:x>
      <cdr:y>0.12844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125980" cy="85908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2005 = 100</a:t>
          </a:r>
        </a:p>
        <a:p xmlns:a="http://schemas.openxmlformats.org/drawingml/2006/main">
          <a:pPr algn="l"/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25</xdr:col>
      <xdr:colOff>314426</xdr:colOff>
      <xdr:row>42</xdr:row>
      <xdr:rowOff>24770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0.14393</cdr:x>
      <cdr:y>0.07395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401233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</cdr:txBody>
    </cdr:sp>
  </cdr:relSizeAnchor>
  <cdr:relSizeAnchor xmlns:cdr="http://schemas.openxmlformats.org/drawingml/2006/chartDrawing">
    <cdr:from>
      <cdr:x>0.21426</cdr:x>
      <cdr:y>0.10151</cdr:y>
    </cdr:from>
    <cdr:to>
      <cdr:x>0.21781</cdr:x>
      <cdr:y>0.7692</cdr:y>
    </cdr:to>
    <cdr:cxnSp macro="">
      <cdr:nvCxnSpPr>
        <cdr:cNvPr id="3" name="Lige forbindelse 2"/>
        <cdr:cNvCxnSpPr/>
      </cdr:nvCxnSpPr>
      <cdr:spPr>
        <a:xfrm xmlns:a="http://schemas.openxmlformats.org/drawingml/2006/main" flipH="1" flipV="1">
          <a:off x="2101882" y="690463"/>
          <a:ext cx="34902" cy="4541739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0.52022</cdr:x>
      <cdr:y>0.09944</cdr:y>
    </cdr:from>
    <cdr:to>
      <cdr:x>0.52378</cdr:x>
      <cdr:y>0.76713</cdr:y>
    </cdr:to>
    <cdr:cxnSp macro="">
      <cdr:nvCxnSpPr>
        <cdr:cNvPr id="4" name="Lige forbindelse 3"/>
        <cdr:cNvCxnSpPr/>
      </cdr:nvCxnSpPr>
      <cdr:spPr>
        <a:xfrm xmlns:a="http://schemas.openxmlformats.org/drawingml/2006/main" flipH="1" flipV="1">
          <a:off x="5237563" y="649450"/>
          <a:ext cx="35843" cy="4360736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25</xdr:col>
      <xdr:colOff>314426</xdr:colOff>
      <xdr:row>42</xdr:row>
      <xdr:rowOff>24770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25</xdr:col>
      <xdr:colOff>314426</xdr:colOff>
      <xdr:row>42</xdr:row>
      <xdr:rowOff>24770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0.14393</cdr:x>
      <cdr:y>0.07395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401233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</cdr:txBody>
    </cdr:sp>
  </cdr:relSizeAnchor>
  <cdr:relSizeAnchor xmlns:cdr="http://schemas.openxmlformats.org/drawingml/2006/chartDrawing">
    <cdr:from>
      <cdr:x>0.87462</cdr:x>
      <cdr:y>0.10213</cdr:y>
    </cdr:from>
    <cdr:to>
      <cdr:x>0.87818</cdr:x>
      <cdr:y>0.76982</cdr:y>
    </cdr:to>
    <cdr:cxnSp macro="">
      <cdr:nvCxnSpPr>
        <cdr:cNvPr id="4" name="Lige forbindelse 3"/>
        <cdr:cNvCxnSpPr/>
      </cdr:nvCxnSpPr>
      <cdr:spPr>
        <a:xfrm xmlns:a="http://schemas.openxmlformats.org/drawingml/2006/main" flipH="1" flipV="1">
          <a:off x="8805654" y="664804"/>
          <a:ext cx="35842" cy="4346255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25</xdr:col>
      <xdr:colOff>314426</xdr:colOff>
      <xdr:row>42</xdr:row>
      <xdr:rowOff>24770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0.16172</cdr:x>
      <cdr:y>0.07395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564821" cy="48583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Pct.point</a:t>
          </a:r>
        </a:p>
      </cdr:txBody>
    </cdr:sp>
  </cdr:relSizeAnchor>
  <cdr:relSizeAnchor xmlns:cdr="http://schemas.openxmlformats.org/drawingml/2006/chartDrawing">
    <cdr:from>
      <cdr:x>0.30235</cdr:x>
      <cdr:y>0.10751</cdr:y>
    </cdr:from>
    <cdr:to>
      <cdr:x>0.8822</cdr:x>
      <cdr:y>0.76443</cdr:y>
    </cdr:to>
    <cdr:sp macro="" textlink="">
      <cdr:nvSpPr>
        <cdr:cNvPr id="3" name="Rektangel 2"/>
        <cdr:cNvSpPr/>
      </cdr:nvSpPr>
      <cdr:spPr>
        <a:xfrm xmlns:a="http://schemas.openxmlformats.org/drawingml/2006/main">
          <a:off x="2925536" y="706320"/>
          <a:ext cx="5610755" cy="431583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65000"/>
            <a:alpha val="3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da-DK" sz="1100"/>
        </a:p>
      </cdr:txBody>
    </cdr:sp>
  </cdr:relSizeAnchor>
  <cdr:relSizeAnchor xmlns:cdr="http://schemas.openxmlformats.org/drawingml/2006/chartDrawing">
    <cdr:from>
      <cdr:x>0.75872</cdr:x>
      <cdr:y>0.10613</cdr:y>
    </cdr:from>
    <cdr:to>
      <cdr:x>0.76277</cdr:x>
      <cdr:y>0.76917</cdr:y>
    </cdr:to>
    <cdr:cxnSp macro="">
      <cdr:nvCxnSpPr>
        <cdr:cNvPr id="6" name="Lige forbindelse 5"/>
        <cdr:cNvCxnSpPr/>
      </cdr:nvCxnSpPr>
      <cdr:spPr>
        <a:xfrm xmlns:a="http://schemas.openxmlformats.org/drawingml/2006/main" flipH="1" flipV="1">
          <a:off x="7638776" y="686567"/>
          <a:ext cx="40776" cy="4289281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312420</xdr:colOff>
      <xdr:row>3</xdr:row>
      <xdr:rowOff>106680</xdr:rowOff>
    </xdr:from>
    <xdr:to>
      <xdr:col>25</xdr:col>
      <xdr:colOff>17246</xdr:colOff>
      <xdr:row>40</xdr:row>
      <xdr:rowOff>131451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0.43173</cdr:x>
      <cdr:y>0.07133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4346669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 baseline="0">
              <a:latin typeface="Arial" panose="020B0604020202020204" pitchFamily="34" charset="0"/>
              <a:cs typeface="Arial" panose="020B0604020202020204" pitchFamily="34" charset="0"/>
            </a:rPr>
            <a:t>Pct.</a:t>
          </a:r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312420</xdr:colOff>
      <xdr:row>3</xdr:row>
      <xdr:rowOff>106680</xdr:rowOff>
    </xdr:from>
    <xdr:to>
      <xdr:col>25</xdr:col>
      <xdr:colOff>17246</xdr:colOff>
      <xdr:row>40</xdr:row>
      <xdr:rowOff>131451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0.43173</cdr:x>
      <cdr:y>0.07133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4346669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 baseline="0">
              <a:latin typeface="Arial" panose="020B0604020202020204" pitchFamily="34" charset="0"/>
              <a:cs typeface="Arial" panose="020B0604020202020204" pitchFamily="34" charset="0"/>
            </a:rPr>
            <a:t>Pct.</a:t>
          </a:r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312420</xdr:colOff>
      <xdr:row>3</xdr:row>
      <xdr:rowOff>106680</xdr:rowOff>
    </xdr:from>
    <xdr:to>
      <xdr:col>25</xdr:col>
      <xdr:colOff>17246</xdr:colOff>
      <xdr:row>40</xdr:row>
      <xdr:rowOff>131451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0.43173</cdr:x>
      <cdr:y>0.07133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4346669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 baseline="0">
              <a:latin typeface="Arial" panose="020B0604020202020204" pitchFamily="34" charset="0"/>
              <a:cs typeface="Arial" panose="020B0604020202020204" pitchFamily="34" charset="0"/>
            </a:rPr>
            <a:t>Pct.</a:t>
          </a:r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312420</xdr:colOff>
      <xdr:row>3</xdr:row>
      <xdr:rowOff>106680</xdr:rowOff>
    </xdr:from>
    <xdr:to>
      <xdr:col>25</xdr:col>
      <xdr:colOff>17246</xdr:colOff>
      <xdr:row>40</xdr:row>
      <xdr:rowOff>131451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0.21192</cdr:x>
      <cdr:y>0.07308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133600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1.000</a:t>
          </a:r>
          <a:r>
            <a:rPr lang="da-DK" sz="2600" baseline="0">
              <a:latin typeface="Arial" panose="020B0604020202020204" pitchFamily="34" charset="0"/>
              <a:cs typeface="Arial" panose="020B0604020202020204" pitchFamily="34" charset="0"/>
            </a:rPr>
            <a:t> pers.</a:t>
          </a:r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0.43173</cdr:x>
      <cdr:y>0.07133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4346669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 baseline="0">
              <a:latin typeface="Arial" panose="020B0604020202020204" pitchFamily="34" charset="0"/>
              <a:cs typeface="Arial" panose="020B0604020202020204" pitchFamily="34" charset="0"/>
            </a:rPr>
            <a:t>Pct.</a:t>
          </a:r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312420</xdr:colOff>
      <xdr:row>3</xdr:row>
      <xdr:rowOff>106680</xdr:rowOff>
    </xdr:from>
    <xdr:to>
      <xdr:col>25</xdr:col>
      <xdr:colOff>17246</xdr:colOff>
      <xdr:row>40</xdr:row>
      <xdr:rowOff>131451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0.14393</cdr:x>
      <cdr:y>0.07112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449091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</cdr:txBody>
    </cdr:sp>
  </cdr:relSizeAnchor>
</c:userShapes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312420</xdr:colOff>
      <xdr:row>3</xdr:row>
      <xdr:rowOff>106680</xdr:rowOff>
    </xdr:from>
    <xdr:to>
      <xdr:col>25</xdr:col>
      <xdr:colOff>17246</xdr:colOff>
      <xdr:row>40</xdr:row>
      <xdr:rowOff>131451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38</xdr:col>
      <xdr:colOff>309561</xdr:colOff>
      <xdr:row>9</xdr:row>
      <xdr:rowOff>152399</xdr:rowOff>
    </xdr:from>
    <xdr:to>
      <xdr:col>61</xdr:col>
      <xdr:colOff>71438</xdr:colOff>
      <xdr:row>59</xdr:row>
      <xdr:rowOff>0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0.14393</cdr:x>
      <cdr:y>0.07112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449091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</cdr:txBody>
    </cdr:sp>
  </cdr:relSizeAnchor>
</c:userShapes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</xdr:colOff>
      <xdr:row>3</xdr:row>
      <xdr:rowOff>120287</xdr:rowOff>
    </xdr:from>
    <xdr:to>
      <xdr:col>24</xdr:col>
      <xdr:colOff>341096</xdr:colOff>
      <xdr:row>40</xdr:row>
      <xdr:rowOff>145058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0.43173</cdr:x>
      <cdr:y>0.07341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4346666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 baseline="0">
              <a:latin typeface="Arial" panose="020B0604020202020204" pitchFamily="34" charset="0"/>
              <a:cs typeface="Arial" panose="020B0604020202020204" pitchFamily="34" charset="0"/>
            </a:rPr>
            <a:t>1. kvartal 2017 = 100</a:t>
          </a:r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252152</xdr:colOff>
      <xdr:row>6</xdr:row>
      <xdr:rowOff>144086</xdr:rowOff>
    </xdr:from>
    <xdr:to>
      <xdr:col>28</xdr:col>
      <xdr:colOff>566578</xdr:colOff>
      <xdr:row>43</xdr:row>
      <xdr:rowOff>168856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0.14393</cdr:x>
      <cdr:y>0.07112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449091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</cdr:txBody>
    </cdr:sp>
  </cdr:relSizeAnchor>
  <cdr:relSizeAnchor xmlns:cdr="http://schemas.openxmlformats.org/drawingml/2006/chartDrawing">
    <cdr:from>
      <cdr:x>0.85607</cdr:x>
      <cdr:y>0</cdr:y>
    </cdr:from>
    <cdr:to>
      <cdr:x>1</cdr:x>
      <cdr:y>0.07112</cdr:y>
    </cdr:to>
    <cdr:sp macro="" textlink="">
      <cdr:nvSpPr>
        <cdr:cNvPr id="3" name="Tekstboks 1"/>
        <cdr:cNvSpPr txBox="1"/>
      </cdr:nvSpPr>
      <cdr:spPr>
        <a:xfrm xmlns:a="http://schemas.openxmlformats.org/drawingml/2006/main">
          <a:off x="8618935" y="0"/>
          <a:ext cx="1449091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lIns="21600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</cdr:txBody>
    </cdr:sp>
  </cdr:relSizeAnchor>
</c:userShapes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545522</xdr:colOff>
      <xdr:row>7</xdr:row>
      <xdr:rowOff>117764</xdr:rowOff>
    </xdr:from>
    <xdr:to>
      <xdr:col>24</xdr:col>
      <xdr:colOff>252080</xdr:colOff>
      <xdr:row>44</xdr:row>
      <xdr:rowOff>142534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25</xdr:col>
      <xdr:colOff>314426</xdr:colOff>
      <xdr:row>42</xdr:row>
      <xdr:rowOff>24770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0.14393</cdr:x>
      <cdr:y>0.07112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449091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</cdr:txBody>
    </cdr:sp>
  </cdr:relSizeAnchor>
</c:userShapes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241763</xdr:colOff>
      <xdr:row>5</xdr:row>
      <xdr:rowOff>52648</xdr:rowOff>
    </xdr:from>
    <xdr:to>
      <xdr:col>27</xdr:col>
      <xdr:colOff>556189</xdr:colOff>
      <xdr:row>43</xdr:row>
      <xdr:rowOff>2178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2.xml><?xml version="1.0" encoding="utf-8"?>
<c:userShapes xmlns:c="http://schemas.openxmlformats.org/drawingml/2006/chart">
  <cdr:relSizeAnchor xmlns:cdr="http://schemas.openxmlformats.org/drawingml/2006/chartDrawing">
    <cdr:from>
      <cdr:x>0.00138</cdr:x>
      <cdr:y>0</cdr:y>
    </cdr:from>
    <cdr:to>
      <cdr:x>0.64677</cdr:x>
      <cdr:y>0.07112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13855" y="0"/>
          <a:ext cx="6497803" cy="48316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 baseline="0">
              <a:latin typeface="Arial" panose="020B0604020202020204" pitchFamily="34" charset="0"/>
              <a:cs typeface="Arial" panose="020B0604020202020204" pitchFamily="34" charset="0"/>
            </a:rPr>
            <a:t>Indeks</a:t>
          </a:r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555669</xdr:colOff>
      <xdr:row>6</xdr:row>
      <xdr:rowOff>87582</xdr:rowOff>
    </xdr:from>
    <xdr:to>
      <xdr:col>29</xdr:col>
      <xdr:colOff>506413</xdr:colOff>
      <xdr:row>43</xdr:row>
      <xdr:rowOff>112353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0.64539</cdr:x>
      <cdr:y>0.07112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6497780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 baseline="0">
              <a:latin typeface="Arial" panose="020B0604020202020204" pitchFamily="34" charset="0"/>
              <a:cs typeface="Arial" panose="020B0604020202020204" pitchFamily="34" charset="0"/>
            </a:rPr>
            <a:t>Indeks</a:t>
          </a:r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312420</xdr:colOff>
      <xdr:row>3</xdr:row>
      <xdr:rowOff>106680</xdr:rowOff>
    </xdr:from>
    <xdr:to>
      <xdr:col>24</xdr:col>
      <xdr:colOff>17246</xdr:colOff>
      <xdr:row>40</xdr:row>
      <xdr:rowOff>131451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0.43173</cdr:x>
      <cdr:y>0.07028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4346669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 baseline="0">
              <a:latin typeface="Arial" panose="020B0604020202020204" pitchFamily="34" charset="0"/>
              <a:cs typeface="Arial" panose="020B0604020202020204" pitchFamily="34" charset="0"/>
            </a:rPr>
            <a:t>1. kvartal 2013 = 100</a:t>
          </a:r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706582</xdr:colOff>
      <xdr:row>7</xdr:row>
      <xdr:rowOff>27709</xdr:rowOff>
    </xdr:from>
    <xdr:to>
      <xdr:col>23</xdr:col>
      <xdr:colOff>175881</xdr:colOff>
      <xdr:row>44</xdr:row>
      <xdr:rowOff>52479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0.39054</cdr:x>
      <cdr:y>0.07308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3931967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</a:t>
          </a:r>
          <a:r>
            <a:rPr lang="da-DK" sz="2600" baseline="0">
              <a:latin typeface="Arial" panose="020B0604020202020204" pitchFamily="34" charset="0"/>
              <a:cs typeface="Arial" panose="020B0604020202020204" pitchFamily="34" charset="0"/>
            </a:rPr>
            <a:t> af BNP</a:t>
          </a:r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25</xdr:col>
      <xdr:colOff>314426</xdr:colOff>
      <xdr:row>42</xdr:row>
      <xdr:rowOff>24770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0.21192</cdr:x>
      <cdr:y>0.07308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133600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</a:t>
          </a:r>
          <a:r>
            <a:rPr lang="da-DK" sz="2600" baseline="0">
              <a:latin typeface="Arial" panose="020B0604020202020204" pitchFamily="34" charset="0"/>
              <a:cs typeface="Arial" panose="020B0604020202020204" pitchFamily="34" charset="0"/>
            </a:rPr>
            <a:t> af BNP</a:t>
          </a:r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8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0.94682</cdr:x>
      <cdr:y>0.07308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9532620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</a:t>
          </a:r>
          <a:r>
            <a:rPr lang="da-DK" sz="2600" baseline="0">
              <a:latin typeface="Arial" panose="020B0604020202020204" pitchFamily="34" charset="0"/>
              <a:cs typeface="Arial" panose="020B0604020202020204" pitchFamily="34" charset="0"/>
            </a:rPr>
            <a:t> af BNP</a:t>
          </a:r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8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25</xdr:col>
      <xdr:colOff>314426</xdr:colOff>
      <xdr:row>42</xdr:row>
      <xdr:rowOff>24770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0.39054</cdr:x>
      <cdr:y>0.07005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3931920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</a:t>
          </a:r>
          <a:r>
            <a:rPr lang="da-DK" sz="2600" baseline="0">
              <a:latin typeface="Arial" panose="020B0604020202020204" pitchFamily="34" charset="0"/>
              <a:cs typeface="Arial" panose="020B0604020202020204" pitchFamily="34" charset="0"/>
            </a:rPr>
            <a:t> af BNP</a:t>
          </a:r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8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25</xdr:col>
      <xdr:colOff>314426</xdr:colOff>
      <xdr:row>42</xdr:row>
      <xdr:rowOff>24770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0.39054</cdr:x>
      <cdr:y>0.07005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3931920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</a:t>
          </a:r>
          <a:r>
            <a:rPr lang="da-DK" sz="2600" baseline="0">
              <a:latin typeface="Arial" panose="020B0604020202020204" pitchFamily="34" charset="0"/>
              <a:cs typeface="Arial" panose="020B0604020202020204" pitchFamily="34" charset="0"/>
            </a:rPr>
            <a:t> af BNP</a:t>
          </a:r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8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124689</xdr:colOff>
      <xdr:row>6</xdr:row>
      <xdr:rowOff>166256</xdr:rowOff>
    </xdr:from>
    <xdr:to>
      <xdr:col>22</xdr:col>
      <xdr:colOff>203588</xdr:colOff>
      <xdr:row>44</xdr:row>
      <xdr:rowOff>10917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0.39054</cdr:x>
      <cdr:y>0.07308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3931967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</cdr:txBody>
    </cdr:sp>
  </cdr:relSizeAnchor>
</c:userShapes>
</file>

<file path=xl/drawings/drawing8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25</xdr:col>
      <xdr:colOff>314426</xdr:colOff>
      <xdr:row>42</xdr:row>
      <xdr:rowOff>24770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0.66328</cdr:x>
      <cdr:y>0.07308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6677891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Faktisk niveau i 2005 = 100</a:t>
          </a:r>
        </a:p>
      </cdr:txBody>
    </cdr:sp>
  </cdr:relSizeAnchor>
</c:userShapes>
</file>

<file path=xl/drawings/drawing8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581891</xdr:colOff>
      <xdr:row>8</xdr:row>
      <xdr:rowOff>27709</xdr:rowOff>
    </xdr:from>
    <xdr:to>
      <xdr:col>21</xdr:col>
      <xdr:colOff>231299</xdr:colOff>
      <xdr:row>45</xdr:row>
      <xdr:rowOff>52479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25</xdr:col>
      <xdr:colOff>314426</xdr:colOff>
      <xdr:row>42</xdr:row>
      <xdr:rowOff>24770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0.17339</cdr:x>
      <cdr:y>0.07112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745673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</a:t>
          </a:r>
          <a:r>
            <a:rPr lang="da-DK" sz="2600" baseline="0">
              <a:latin typeface="Arial" panose="020B0604020202020204" pitchFamily="34" charset="0"/>
              <a:cs typeface="Arial" panose="020B0604020202020204" pitchFamily="34" charset="0"/>
            </a:rPr>
            <a:t> (å/å)</a:t>
          </a:r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9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332509</xdr:colOff>
      <xdr:row>6</xdr:row>
      <xdr:rowOff>51955</xdr:rowOff>
    </xdr:from>
    <xdr:to>
      <xdr:col>25</xdr:col>
      <xdr:colOff>37335</xdr:colOff>
      <xdr:row>43</xdr:row>
      <xdr:rowOff>68066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0.14393</cdr:x>
      <cdr:y>0.07112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449091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</cdr:txBody>
    </cdr:sp>
  </cdr:relSizeAnchor>
</c:userShapes>
</file>

<file path=xl/drawings/drawing9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312420</xdr:colOff>
      <xdr:row>3</xdr:row>
      <xdr:rowOff>106680</xdr:rowOff>
    </xdr:from>
    <xdr:to>
      <xdr:col>25</xdr:col>
      <xdr:colOff>17246</xdr:colOff>
      <xdr:row>40</xdr:row>
      <xdr:rowOff>130629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0.14393</cdr:x>
      <cdr:y>0.07341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449091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</cdr:txBody>
    </cdr:sp>
  </cdr:relSizeAnchor>
</c:userShapes>
</file>

<file path=xl/drawings/drawing9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238298</xdr:colOff>
      <xdr:row>10</xdr:row>
      <xdr:rowOff>33249</xdr:rowOff>
    </xdr:from>
    <xdr:to>
      <xdr:col>23</xdr:col>
      <xdr:colOff>552724</xdr:colOff>
      <xdr:row>47</xdr:row>
      <xdr:rowOff>58020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0.70566</cdr:x>
      <cdr:y>0.07308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7104603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 baseline="0">
              <a:latin typeface="Arial" panose="020B0604020202020204" pitchFamily="34" charset="0"/>
              <a:cs typeface="Arial" panose="020B0604020202020204" pitchFamily="34" charset="0"/>
            </a:rPr>
            <a:t>Januar 2006 = 100</a:t>
          </a:r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9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548640</xdr:colOff>
      <xdr:row>5</xdr:row>
      <xdr:rowOff>15240</xdr:rowOff>
    </xdr:from>
    <xdr:to>
      <xdr:col>25</xdr:col>
      <xdr:colOff>253466</xdr:colOff>
      <xdr:row>42</xdr:row>
      <xdr:rowOff>40010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0.21495</cdr:x>
      <cdr:y>0.07005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164080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Mio.</a:t>
          </a:r>
          <a:r>
            <a:rPr lang="da-DK" sz="2600" baseline="0">
              <a:latin typeface="Arial" panose="020B0604020202020204" pitchFamily="34" charset="0"/>
              <a:cs typeface="Arial" panose="020B0604020202020204" pitchFamily="34" charset="0"/>
            </a:rPr>
            <a:t> pers.</a:t>
          </a:r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0.78309</cdr:x>
      <cdr:y>0</cdr:y>
    </cdr:from>
    <cdr:to>
      <cdr:x>0.99803</cdr:x>
      <cdr:y>0.07005</cdr:y>
    </cdr:to>
    <cdr:sp macro="" textlink="">
      <cdr:nvSpPr>
        <cdr:cNvPr id="3" name="Tekstboks 1"/>
        <cdr:cNvSpPr txBox="1"/>
      </cdr:nvSpPr>
      <cdr:spPr>
        <a:xfrm xmlns:a="http://schemas.openxmlformats.org/drawingml/2006/main">
          <a:off x="7884160" y="0"/>
          <a:ext cx="2164080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lIns="21600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</cdr:txBody>
    </cdr:sp>
  </cdr:relSizeAnchor>
</c:userShapes>
</file>

<file path=xl/drawings/drawing9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706582</xdr:colOff>
      <xdr:row>5</xdr:row>
      <xdr:rowOff>83127</xdr:rowOff>
    </xdr:from>
    <xdr:to>
      <xdr:col>21</xdr:col>
      <xdr:colOff>355990</xdr:colOff>
      <xdr:row>42</xdr:row>
      <xdr:rowOff>107897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pfigF19%20-%20Kop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"/>
      <sheetName val="INDL Erhvervstillid 1"/>
      <sheetName val="INDL Erhvervstillid 2"/>
      <sheetName val="INDL Beskæftigelse"/>
      <sheetName val="DKØKO Beskæftigelse"/>
      <sheetName val="DKØKO Arbejdstid"/>
      <sheetName val="DKØKO Udenlandsk arbejdskraft"/>
      <sheetName val="DKØKO Arbejdsstyrke"/>
      <sheetName val="DKØKO Mangel på arbejdskraft"/>
      <sheetName val="DKØKO Mangel på efterspørgsel"/>
      <sheetName val="DKØKO Lønstigninger i industri"/>
      <sheetName val="DKØKO Boligpriser"/>
      <sheetName val="DKØKO Boligsalg"/>
      <sheetName val="DKØKO Udlånsrenter"/>
      <sheetName val="DKØKO Udlån til husholdningerne"/>
      <sheetName val="DKØKO Husholdningernes formue"/>
      <sheetName val="DKØKO Husholdningernes gæld"/>
      <sheetName val="DKØKO Afdrag"/>
      <sheetName val="DKØKO KL-forhold"/>
      <sheetName val="DKØKO Kapacitetsudnyttelse"/>
      <sheetName val="DKØKO Strukturel vækst"/>
      <sheetName val="DKØKO Vareeksport"/>
      <sheetName val="DKØKO Konkurrenceevne"/>
      <sheetName val="DKØKO Lønindeks"/>
      <sheetName val="EFT Erhvervsfrekvens 1953"/>
      <sheetName val="EFT Erhvervsfrekvens 1954"/>
      <sheetName val="EFT Erhvervsfrekvens 1955"/>
      <sheetName val="EFT Erhvervsfrekvens 1956"/>
      <sheetName val="EFT Beskæftigelse 1953"/>
      <sheetName val="EFT Beskæftigelse 1956"/>
      <sheetName val="EFT Beskæftigelse forskel"/>
      <sheetName val="UDL USA forventet vækst"/>
      <sheetName val="UDL DEU forventet vækst"/>
      <sheetName val="UDL DEU BNP"/>
      <sheetName val="UDL DEU kapacitet"/>
      <sheetName val="UDL 10yrente"/>
      <sheetName val="UDL GBR erhvervstillid"/>
      <sheetName val="UDL GBR forbrugertillid"/>
      <sheetName val="UDL GBR BNP"/>
      <sheetName val="UDL GIPS primære saldo"/>
      <sheetName val="UDL GIPS strukt. primære saldo"/>
      <sheetName val="UDL ØMU gæld 1"/>
      <sheetName val="UDL ØMU gæld 2"/>
      <sheetName val="UDL GIPS GAP"/>
      <sheetName val="UDL GIPS BNP"/>
      <sheetName val="UDL Finanspolitik og vækst"/>
      <sheetName val="UDL EMU inflation"/>
      <sheetName val="UDL EMU rate"/>
      <sheetName val="UDL USA GDP"/>
      <sheetName val="UDL USA Produktion og detail"/>
      <sheetName val="UDL USA Ledighed"/>
      <sheetName val="UDL USA inflation"/>
      <sheetName val="UDL FED rate"/>
      <sheetName val="UDL USA aktie"/>
      <sheetName val="UDL_USA_aktie"/>
      <sheetName val="OFF Strukturel saldo ENG"/>
      <sheetName val="OFF Strukturel saldo"/>
      <sheetName val="I.2 Strukturel sal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4">
          <cell r="B4" t="str">
            <v xml:space="preserve"> Storbritannien</v>
          </cell>
          <cell r="E4" t="str">
            <v xml:space="preserve"> Storbritanniens “dobbeltgænger”</v>
          </cell>
          <cell r="F4" t="str">
            <v>Serie 5</v>
          </cell>
        </row>
        <row r="5">
          <cell r="B5">
            <v>100</v>
          </cell>
          <cell r="E5">
            <v>100</v>
          </cell>
          <cell r="F5"/>
        </row>
        <row r="6">
          <cell r="B6">
            <v>100.54835438694508</v>
          </cell>
          <cell r="E6">
            <v>100.48903036810408</v>
          </cell>
          <cell r="F6"/>
        </row>
        <row r="7">
          <cell r="B7">
            <v>101.44974077992579</v>
          </cell>
          <cell r="E7">
            <v>101.51191689522859</v>
          </cell>
          <cell r="F7"/>
        </row>
        <row r="8">
          <cell r="B8">
            <v>101.9244093587575</v>
          </cell>
          <cell r="E8">
            <v>101.89751173038094</v>
          </cell>
        </row>
        <row r="9">
          <cell r="B9">
            <v>102.77872481760014</v>
          </cell>
          <cell r="E9">
            <v>102.23777560539574</v>
          </cell>
        </row>
        <row r="10">
          <cell r="B10">
            <v>103.63414006462355</v>
          </cell>
          <cell r="E10">
            <v>102.65181746831524</v>
          </cell>
        </row>
        <row r="11">
          <cell r="B11">
            <v>104.36044017922148</v>
          </cell>
          <cell r="E11">
            <v>104.26601111306422</v>
          </cell>
        </row>
        <row r="12">
          <cell r="B12">
            <v>105.05506639421247</v>
          </cell>
          <cell r="E12">
            <v>104.96295802113498</v>
          </cell>
        </row>
        <row r="13">
          <cell r="B13">
            <v>105.52115662523398</v>
          </cell>
          <cell r="E13">
            <v>105.44015049551655</v>
          </cell>
          <cell r="F13"/>
        </row>
        <row r="14">
          <cell r="B14">
            <v>106.12164097194881</v>
          </cell>
          <cell r="E14">
            <v>106.38516390394099</v>
          </cell>
        </row>
        <row r="15">
          <cell r="B15">
            <v>106.58091251624937</v>
          </cell>
          <cell r="E15">
            <v>106.54004096314895</v>
          </cell>
        </row>
        <row r="16">
          <cell r="B16">
            <v>107.37297996405893</v>
          </cell>
          <cell r="E16">
            <v>107.08802353306537</v>
          </cell>
        </row>
        <row r="17">
          <cell r="B17">
            <v>107.72117290209906</v>
          </cell>
          <cell r="E17">
            <v>107.39447823311932</v>
          </cell>
        </row>
        <row r="18">
          <cell r="B18">
            <v>107.88966045139705</v>
          </cell>
          <cell r="E18">
            <v>108.64033562606275</v>
          </cell>
          <cell r="F18">
            <v>-99999999</v>
          </cell>
        </row>
        <row r="19">
          <cell r="B19">
            <v>108.39864242146962</v>
          </cell>
          <cell r="E19">
            <v>109.34436688981611</v>
          </cell>
          <cell r="F19">
            <v>99999999</v>
          </cell>
        </row>
        <row r="20">
          <cell r="B20">
            <v>109.20236762399563</v>
          </cell>
          <cell r="E20">
            <v>109.83600919078901</v>
          </cell>
        </row>
        <row r="21">
          <cell r="B21">
            <v>109.66691815156402</v>
          </cell>
          <cell r="E21">
            <v>110.32575304237197</v>
          </cell>
        </row>
        <row r="22">
          <cell r="B22">
            <v>109.95352295147956</v>
          </cell>
          <cell r="E22">
            <v>110.82495498909009</v>
          </cell>
        </row>
        <row r="23">
          <cell r="B23">
            <v>110.52277331385976</v>
          </cell>
          <cell r="E23">
            <v>111.9727479885251</v>
          </cell>
        </row>
        <row r="24">
          <cell r="B24">
            <v>110.96576799308453</v>
          </cell>
          <cell r="E24">
            <v>112.74058937462783</v>
          </cell>
        </row>
        <row r="25">
          <cell r="B25">
            <v>111.03131536866</v>
          </cell>
          <cell r="E25">
            <v>113.29357606891617</v>
          </cell>
        </row>
        <row r="26">
          <cell r="B26">
            <v>111.48376822623962</v>
          </cell>
          <cell r="E26">
            <v>114.20894274253816</v>
          </cell>
        </row>
        <row r="27">
          <cell r="B27">
            <v>112.25449978334171</v>
          </cell>
          <cell r="E27">
            <v>114.69274303961571</v>
          </cell>
        </row>
        <row r="28">
          <cell r="B28">
            <v>112.50437165801867</v>
          </cell>
          <cell r="E28">
            <v>115.2354265556552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>
          <a:solidFill>
            <a:sysClr val="windowText" lastClr="000000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1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5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7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9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1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3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7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9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1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5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7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9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1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3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7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9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1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3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abSelected="1" zoomScale="70" zoomScaleNormal="70" workbookViewId="0">
      <selection activeCell="B71" sqref="B71"/>
    </sheetView>
  </sheetViews>
  <sheetFormatPr defaultColWidth="9.109375" defaultRowHeight="13.2" x14ac:dyDescent="0.25"/>
  <cols>
    <col min="1" max="1" width="20.109375" style="155" customWidth="1"/>
    <col min="2" max="2" width="67.5546875" style="155" customWidth="1"/>
    <col min="3" max="85" width="9.109375" style="155" customWidth="1"/>
    <col min="86" max="16384" width="9.109375" style="155"/>
  </cols>
  <sheetData>
    <row r="1" spans="1:8" s="152" customFormat="1" ht="37.5" customHeight="1" x14ac:dyDescent="0.4">
      <c r="A1" s="151" t="s">
        <v>204</v>
      </c>
    </row>
    <row r="2" spans="1:8" s="152" customFormat="1" ht="26.25" x14ac:dyDescent="0.4">
      <c r="A2" s="151" t="s">
        <v>0</v>
      </c>
    </row>
    <row r="3" spans="1:8" s="152" customFormat="1" ht="12.75" x14ac:dyDescent="0.2"/>
    <row r="4" spans="1:8" s="152" customFormat="1" ht="15.6" x14ac:dyDescent="0.3">
      <c r="A4" s="153" t="s">
        <v>1</v>
      </c>
    </row>
    <row r="5" spans="1:8" ht="15" x14ac:dyDescent="0.2">
      <c r="A5" s="154"/>
      <c r="B5" s="154"/>
      <c r="C5" s="154"/>
      <c r="D5" s="154"/>
      <c r="E5" s="154"/>
      <c r="F5" s="154"/>
      <c r="G5" s="154"/>
      <c r="H5" s="154"/>
    </row>
    <row r="6" spans="1:8" ht="15.75" x14ac:dyDescent="0.25">
      <c r="A6" s="156" t="s">
        <v>2</v>
      </c>
      <c r="B6" s="157" t="s">
        <v>3</v>
      </c>
      <c r="C6" s="154"/>
      <c r="D6" s="154"/>
      <c r="E6" s="154"/>
      <c r="F6" s="154"/>
      <c r="G6" s="154"/>
      <c r="H6" s="154"/>
    </row>
    <row r="7" spans="1:8" ht="15.75" x14ac:dyDescent="0.25">
      <c r="A7" s="158" t="s">
        <v>4</v>
      </c>
      <c r="B7" s="159" t="s">
        <v>5</v>
      </c>
      <c r="C7" s="154"/>
      <c r="D7" s="154"/>
      <c r="E7" s="154"/>
      <c r="F7" s="154"/>
      <c r="G7" s="154"/>
      <c r="H7" s="154"/>
    </row>
    <row r="8" spans="1:8" ht="15.6" x14ac:dyDescent="0.3">
      <c r="A8" s="162" t="s">
        <v>34</v>
      </c>
      <c r="B8" s="154" t="s">
        <v>205</v>
      </c>
      <c r="C8" s="154"/>
      <c r="D8" s="154"/>
      <c r="E8" s="154"/>
      <c r="F8" s="154"/>
      <c r="G8" s="154"/>
      <c r="H8" s="154"/>
    </row>
    <row r="9" spans="1:8" ht="15.6" x14ac:dyDescent="0.3">
      <c r="A9" s="162" t="s">
        <v>35</v>
      </c>
      <c r="B9" s="154" t="s">
        <v>206</v>
      </c>
      <c r="C9" s="154"/>
      <c r="D9" s="154"/>
      <c r="E9" s="154"/>
      <c r="F9" s="154"/>
      <c r="G9" s="154"/>
      <c r="H9" s="154"/>
    </row>
    <row r="10" spans="1:8" ht="15.6" x14ac:dyDescent="0.3">
      <c r="A10" s="162" t="s">
        <v>6</v>
      </c>
      <c r="B10" s="154" t="s">
        <v>52</v>
      </c>
      <c r="C10" s="154"/>
      <c r="D10" s="154"/>
      <c r="E10" s="154"/>
      <c r="F10" s="154"/>
      <c r="G10" s="154"/>
      <c r="H10" s="154"/>
    </row>
    <row r="11" spans="1:8" ht="15.6" x14ac:dyDescent="0.3">
      <c r="A11" s="162" t="s">
        <v>7</v>
      </c>
      <c r="B11" s="154" t="s">
        <v>181</v>
      </c>
      <c r="C11" s="154"/>
      <c r="D11" s="154"/>
      <c r="E11" s="154"/>
      <c r="F11" s="154"/>
      <c r="G11" s="154"/>
      <c r="H11" s="154"/>
    </row>
    <row r="12" spans="1:8" ht="15" x14ac:dyDescent="0.2">
      <c r="A12" s="160"/>
      <c r="B12" s="161"/>
      <c r="C12" s="154"/>
      <c r="D12" s="154"/>
      <c r="E12" s="154"/>
      <c r="F12" s="154"/>
      <c r="G12" s="154"/>
      <c r="H12" s="154"/>
    </row>
    <row r="13" spans="1:8" ht="15.6" x14ac:dyDescent="0.3">
      <c r="A13" s="158" t="s">
        <v>8</v>
      </c>
      <c r="B13" s="158" t="s">
        <v>9</v>
      </c>
      <c r="C13" s="154"/>
      <c r="D13" s="154"/>
      <c r="E13" s="154"/>
      <c r="F13" s="154"/>
      <c r="G13" s="154"/>
      <c r="H13" s="154"/>
    </row>
    <row r="14" spans="1:8" ht="15" x14ac:dyDescent="0.25">
      <c r="A14" s="160" t="s">
        <v>10</v>
      </c>
      <c r="B14" s="154" t="s">
        <v>52</v>
      </c>
      <c r="C14" s="154"/>
      <c r="D14" s="154"/>
      <c r="E14" s="154"/>
      <c r="F14" s="154"/>
      <c r="G14" s="154"/>
      <c r="H14" s="154"/>
    </row>
    <row r="15" spans="1:8" ht="15" x14ac:dyDescent="0.25">
      <c r="A15" s="160" t="s">
        <v>207</v>
      </c>
      <c r="B15" s="154" t="s">
        <v>164</v>
      </c>
      <c r="C15" s="154"/>
      <c r="D15" s="154"/>
      <c r="E15" s="154"/>
      <c r="F15" s="154"/>
      <c r="G15" s="154"/>
      <c r="H15" s="154"/>
    </row>
    <row r="16" spans="1:8" ht="15" x14ac:dyDescent="0.25">
      <c r="A16" s="160" t="s">
        <v>11</v>
      </c>
      <c r="B16" s="154" t="s">
        <v>138</v>
      </c>
      <c r="C16" s="154"/>
      <c r="D16" s="154"/>
      <c r="E16" s="154"/>
      <c r="F16" s="154"/>
      <c r="G16" s="154"/>
      <c r="H16" s="154"/>
    </row>
    <row r="17" spans="1:8" ht="15" x14ac:dyDescent="0.25">
      <c r="A17" s="160" t="s">
        <v>12</v>
      </c>
      <c r="B17" s="154" t="s">
        <v>180</v>
      </c>
      <c r="C17" s="154"/>
      <c r="D17" s="154"/>
      <c r="E17" s="154"/>
      <c r="F17" s="154"/>
      <c r="G17" s="154"/>
      <c r="H17" s="154"/>
    </row>
    <row r="18" spans="1:8" ht="15" x14ac:dyDescent="0.25">
      <c r="A18" s="160" t="s">
        <v>208</v>
      </c>
      <c r="B18" s="154" t="s">
        <v>152</v>
      </c>
      <c r="C18" s="154"/>
      <c r="D18" s="154"/>
      <c r="E18" s="154"/>
      <c r="F18" s="154"/>
      <c r="G18" s="154"/>
      <c r="H18" s="154"/>
    </row>
    <row r="19" spans="1:8" ht="15" x14ac:dyDescent="0.25">
      <c r="A19" s="160" t="s">
        <v>209</v>
      </c>
      <c r="B19" s="154" t="s">
        <v>148</v>
      </c>
      <c r="C19" s="154"/>
      <c r="D19" s="154"/>
      <c r="E19" s="154"/>
      <c r="F19" s="154"/>
      <c r="G19" s="154"/>
      <c r="H19" s="154"/>
    </row>
    <row r="20" spans="1:8" ht="15" x14ac:dyDescent="0.25">
      <c r="A20" s="160" t="s">
        <v>13</v>
      </c>
      <c r="B20" s="154" t="s">
        <v>210</v>
      </c>
      <c r="C20" s="154"/>
      <c r="D20" s="154"/>
      <c r="E20" s="154"/>
      <c r="F20" s="154"/>
      <c r="G20" s="154"/>
      <c r="H20" s="154"/>
    </row>
    <row r="21" spans="1:8" ht="15" x14ac:dyDescent="0.25">
      <c r="A21" s="160" t="s">
        <v>14</v>
      </c>
      <c r="B21" s="154" t="s">
        <v>179</v>
      </c>
      <c r="C21" s="154"/>
      <c r="D21" s="154"/>
      <c r="E21" s="154"/>
      <c r="F21" s="154"/>
      <c r="G21" s="154"/>
      <c r="H21" s="154"/>
    </row>
    <row r="22" spans="1:8" ht="15" x14ac:dyDescent="0.25">
      <c r="A22" s="160" t="s">
        <v>15</v>
      </c>
      <c r="B22" s="154" t="s">
        <v>178</v>
      </c>
      <c r="C22" s="154"/>
      <c r="D22" s="154"/>
      <c r="E22" s="154"/>
      <c r="F22" s="154"/>
      <c r="G22" s="154"/>
      <c r="H22" s="154"/>
    </row>
    <row r="23" spans="1:8" ht="15" x14ac:dyDescent="0.25">
      <c r="A23" s="160" t="s">
        <v>16</v>
      </c>
      <c r="B23" s="154" t="s">
        <v>177</v>
      </c>
      <c r="C23" s="154"/>
      <c r="D23" s="154"/>
      <c r="E23" s="154"/>
      <c r="F23" s="154"/>
      <c r="G23" s="154"/>
      <c r="H23" s="154"/>
    </row>
    <row r="24" spans="1:8" ht="15" x14ac:dyDescent="0.25">
      <c r="A24" s="160" t="s">
        <v>17</v>
      </c>
      <c r="B24" s="154" t="s">
        <v>176</v>
      </c>
      <c r="C24" s="154"/>
      <c r="D24" s="154"/>
      <c r="E24" s="154"/>
      <c r="F24" s="154"/>
      <c r="G24" s="154"/>
      <c r="H24" s="154"/>
    </row>
    <row r="25" spans="1:8" ht="15" x14ac:dyDescent="0.25">
      <c r="A25" s="160" t="s">
        <v>18</v>
      </c>
      <c r="B25" s="154" t="s">
        <v>182</v>
      </c>
      <c r="C25" s="154"/>
      <c r="D25" s="154"/>
      <c r="E25" s="154"/>
      <c r="F25" s="154"/>
      <c r="G25" s="154"/>
      <c r="H25" s="154"/>
    </row>
    <row r="26" spans="1:8" ht="15" x14ac:dyDescent="0.25">
      <c r="A26" s="160" t="s">
        <v>19</v>
      </c>
      <c r="B26" s="154" t="s">
        <v>131</v>
      </c>
      <c r="C26" s="154"/>
      <c r="D26" s="154"/>
      <c r="E26" s="154"/>
      <c r="F26" s="154"/>
      <c r="G26" s="154"/>
      <c r="H26" s="154"/>
    </row>
    <row r="27" spans="1:8" ht="15" x14ac:dyDescent="0.25">
      <c r="A27" s="160" t="s">
        <v>20</v>
      </c>
      <c r="B27" s="154" t="s">
        <v>183</v>
      </c>
      <c r="C27" s="154"/>
      <c r="D27" s="154"/>
      <c r="E27" s="154"/>
      <c r="F27" s="154"/>
      <c r="G27" s="154"/>
      <c r="H27" s="154"/>
    </row>
    <row r="28" spans="1:8" ht="15" x14ac:dyDescent="0.25">
      <c r="A28" s="160" t="s">
        <v>21</v>
      </c>
      <c r="B28" s="154" t="s">
        <v>211</v>
      </c>
      <c r="C28" s="154"/>
      <c r="D28" s="154"/>
      <c r="E28" s="154"/>
      <c r="F28" s="154"/>
      <c r="G28" s="154"/>
      <c r="H28" s="154"/>
    </row>
    <row r="29" spans="1:8" ht="15" x14ac:dyDescent="0.25">
      <c r="A29" s="160" t="s">
        <v>22</v>
      </c>
      <c r="B29" s="154" t="s">
        <v>171</v>
      </c>
      <c r="C29" s="154"/>
      <c r="D29" s="154"/>
      <c r="E29" s="154"/>
      <c r="F29" s="154"/>
      <c r="G29" s="154"/>
      <c r="H29" s="154"/>
    </row>
    <row r="30" spans="1:8" ht="15" x14ac:dyDescent="0.25">
      <c r="A30" s="160" t="s">
        <v>213</v>
      </c>
      <c r="B30" s="154" t="s">
        <v>212</v>
      </c>
      <c r="C30" s="154"/>
      <c r="D30" s="154"/>
      <c r="E30" s="154"/>
      <c r="F30" s="154"/>
      <c r="G30" s="154"/>
      <c r="H30" s="154"/>
    </row>
    <row r="31" spans="1:8" ht="15" x14ac:dyDescent="0.25">
      <c r="A31" s="160" t="s">
        <v>214</v>
      </c>
      <c r="B31" s="154" t="s">
        <v>186</v>
      </c>
      <c r="C31" s="154"/>
      <c r="D31" s="154"/>
      <c r="E31" s="154"/>
      <c r="F31" s="154"/>
      <c r="G31" s="154"/>
      <c r="H31" s="154"/>
    </row>
    <row r="32" spans="1:8" ht="15" x14ac:dyDescent="0.25">
      <c r="A32" s="160" t="s">
        <v>215</v>
      </c>
      <c r="B32" s="154" t="s">
        <v>187</v>
      </c>
      <c r="C32" s="154"/>
      <c r="D32" s="154"/>
      <c r="E32" s="154"/>
      <c r="F32" s="154"/>
      <c r="G32" s="154"/>
      <c r="H32" s="154"/>
    </row>
    <row r="33" spans="1:8" ht="15" x14ac:dyDescent="0.25">
      <c r="A33" s="160"/>
      <c r="B33" s="154"/>
      <c r="C33" s="154"/>
      <c r="D33" s="154"/>
      <c r="E33" s="154"/>
      <c r="F33" s="154"/>
      <c r="G33" s="154"/>
      <c r="H33" s="154"/>
    </row>
    <row r="34" spans="1:8" ht="15.6" x14ac:dyDescent="0.3">
      <c r="A34" s="158" t="s">
        <v>23</v>
      </c>
      <c r="B34" s="158" t="s">
        <v>24</v>
      </c>
      <c r="C34" s="154"/>
      <c r="D34" s="154"/>
      <c r="E34" s="154"/>
      <c r="F34" s="154"/>
      <c r="G34" s="154"/>
      <c r="H34" s="154"/>
    </row>
    <row r="35" spans="1:8" ht="15" x14ac:dyDescent="0.25">
      <c r="A35" s="160" t="s">
        <v>25</v>
      </c>
      <c r="B35" s="154" t="s">
        <v>216</v>
      </c>
      <c r="C35" s="154"/>
      <c r="D35" s="154"/>
      <c r="E35" s="154"/>
      <c r="F35" s="154"/>
      <c r="G35" s="154"/>
      <c r="H35" s="154"/>
    </row>
    <row r="36" spans="1:8" ht="15" x14ac:dyDescent="0.25">
      <c r="A36" s="160" t="s">
        <v>26</v>
      </c>
      <c r="B36" s="154" t="s">
        <v>217</v>
      </c>
      <c r="C36" s="154"/>
      <c r="D36" s="154"/>
      <c r="E36" s="154"/>
      <c r="F36" s="154"/>
      <c r="G36" s="154"/>
      <c r="H36" s="154"/>
    </row>
    <row r="37" spans="1:8" ht="15" x14ac:dyDescent="0.25">
      <c r="A37" s="160" t="s">
        <v>27</v>
      </c>
      <c r="B37" s="154" t="s">
        <v>218</v>
      </c>
      <c r="C37" s="154"/>
      <c r="D37" s="154"/>
      <c r="E37" s="154"/>
      <c r="F37" s="154"/>
      <c r="G37" s="154"/>
      <c r="H37" s="154"/>
    </row>
    <row r="38" spans="1:8" ht="15" x14ac:dyDescent="0.25">
      <c r="A38" s="160" t="s">
        <v>28</v>
      </c>
      <c r="B38" s="154" t="s">
        <v>220</v>
      </c>
      <c r="C38" s="154"/>
      <c r="D38" s="154"/>
      <c r="E38" s="154"/>
      <c r="F38" s="154"/>
      <c r="G38" s="154"/>
      <c r="H38" s="154"/>
    </row>
    <row r="39" spans="1:8" ht="15" x14ac:dyDescent="0.25">
      <c r="A39" s="160" t="s">
        <v>29</v>
      </c>
      <c r="B39" s="154" t="s">
        <v>221</v>
      </c>
      <c r="C39" s="154"/>
      <c r="D39" s="154"/>
      <c r="E39" s="154"/>
      <c r="F39" s="154"/>
      <c r="G39" s="154"/>
      <c r="H39" s="154"/>
    </row>
    <row r="40" spans="1:8" ht="15" x14ac:dyDescent="0.25">
      <c r="A40" s="160" t="s">
        <v>30</v>
      </c>
      <c r="B40" s="154" t="s">
        <v>222</v>
      </c>
      <c r="C40" s="154"/>
      <c r="D40" s="154"/>
      <c r="E40" s="154"/>
      <c r="F40" s="154"/>
      <c r="G40" s="154"/>
      <c r="H40" s="154"/>
    </row>
    <row r="41" spans="1:8" ht="15" x14ac:dyDescent="0.25">
      <c r="A41" s="160" t="s">
        <v>31</v>
      </c>
      <c r="B41" s="154" t="s">
        <v>223</v>
      </c>
      <c r="C41" s="154"/>
      <c r="D41" s="154"/>
      <c r="E41" s="154"/>
      <c r="F41" s="154"/>
      <c r="G41" s="154"/>
      <c r="H41" s="154"/>
    </row>
    <row r="42" spans="1:8" ht="15" x14ac:dyDescent="0.25">
      <c r="A42" s="160"/>
      <c r="B42" s="161"/>
      <c r="C42" s="154"/>
      <c r="D42" s="154"/>
      <c r="E42" s="154"/>
      <c r="F42" s="154"/>
      <c r="G42" s="154"/>
      <c r="H42" s="154"/>
    </row>
    <row r="43" spans="1:8" ht="15.6" x14ac:dyDescent="0.3">
      <c r="A43" s="158" t="s">
        <v>32</v>
      </c>
      <c r="B43" s="158" t="s">
        <v>33</v>
      </c>
      <c r="C43" s="154"/>
      <c r="D43" s="154"/>
    </row>
    <row r="44" spans="1:8" ht="15" x14ac:dyDescent="0.25">
      <c r="A44" s="160" t="s">
        <v>224</v>
      </c>
      <c r="B44" s="154" t="s">
        <v>226</v>
      </c>
      <c r="C44" s="154"/>
      <c r="D44" s="154"/>
    </row>
    <row r="45" spans="1:8" ht="15" x14ac:dyDescent="0.25">
      <c r="A45" s="160" t="s">
        <v>225</v>
      </c>
      <c r="B45" s="154" t="s">
        <v>227</v>
      </c>
      <c r="C45" s="154"/>
      <c r="D45" s="154"/>
    </row>
    <row r="46" spans="1:8" ht="15" x14ac:dyDescent="0.25">
      <c r="A46" s="160" t="s">
        <v>228</v>
      </c>
      <c r="B46" s="154" t="s">
        <v>169</v>
      </c>
      <c r="C46" s="154"/>
      <c r="D46" s="154"/>
    </row>
    <row r="47" spans="1:8" ht="15" x14ac:dyDescent="0.25">
      <c r="A47" s="160" t="s">
        <v>229</v>
      </c>
      <c r="B47" s="154" t="s">
        <v>230</v>
      </c>
      <c r="C47" s="154"/>
      <c r="D47" s="154"/>
    </row>
    <row r="48" spans="1:8" ht="15" x14ac:dyDescent="0.25">
      <c r="A48" s="160" t="s">
        <v>232</v>
      </c>
      <c r="B48" s="154" t="s">
        <v>231</v>
      </c>
      <c r="C48" s="154"/>
      <c r="D48" s="154"/>
    </row>
    <row r="49" spans="1:8" ht="15" x14ac:dyDescent="0.25">
      <c r="A49" s="160" t="s">
        <v>235</v>
      </c>
      <c r="B49" s="154" t="s">
        <v>39</v>
      </c>
      <c r="C49" s="154"/>
      <c r="D49" s="154"/>
      <c r="E49" s="154"/>
      <c r="F49" s="154"/>
      <c r="G49" s="154"/>
      <c r="H49" s="154"/>
    </row>
    <row r="50" spans="1:8" ht="15" x14ac:dyDescent="0.25">
      <c r="A50" s="160" t="s">
        <v>234</v>
      </c>
      <c r="B50" s="154" t="s">
        <v>233</v>
      </c>
      <c r="C50" s="154"/>
      <c r="D50" s="154"/>
      <c r="E50" s="154"/>
      <c r="F50" s="154"/>
      <c r="G50" s="154"/>
      <c r="H50" s="154"/>
    </row>
    <row r="51" spans="1:8" ht="15" x14ac:dyDescent="0.25">
      <c r="A51" s="160" t="s">
        <v>237</v>
      </c>
      <c r="B51" s="154" t="s">
        <v>236</v>
      </c>
      <c r="C51" s="154"/>
      <c r="D51" s="154"/>
      <c r="E51" s="154"/>
      <c r="F51" s="154"/>
      <c r="G51" s="154"/>
      <c r="H51" s="154"/>
    </row>
    <row r="52" spans="1:8" ht="15" x14ac:dyDescent="0.25">
      <c r="A52" s="160" t="s">
        <v>240</v>
      </c>
      <c r="B52" s="154" t="s">
        <v>238</v>
      </c>
      <c r="C52" s="154"/>
      <c r="D52" s="154"/>
      <c r="E52" s="154"/>
      <c r="F52" s="154"/>
      <c r="G52" s="154"/>
      <c r="H52" s="154"/>
    </row>
    <row r="53" spans="1:8" ht="15" x14ac:dyDescent="0.25">
      <c r="A53" s="160" t="s">
        <v>241</v>
      </c>
      <c r="B53" s="154" t="s">
        <v>239</v>
      </c>
      <c r="C53" s="154"/>
      <c r="D53" s="154"/>
      <c r="E53" s="154"/>
      <c r="F53" s="154"/>
      <c r="G53" s="154"/>
      <c r="H53" s="154"/>
    </row>
    <row r="54" spans="1:8" ht="15" x14ac:dyDescent="0.25">
      <c r="A54" s="160" t="s">
        <v>244</v>
      </c>
      <c r="B54" s="154" t="s">
        <v>242</v>
      </c>
      <c r="C54" s="154"/>
      <c r="D54" s="154"/>
      <c r="E54" s="154"/>
      <c r="F54" s="154"/>
      <c r="G54" s="154"/>
      <c r="H54" s="154"/>
    </row>
    <row r="55" spans="1:8" ht="15" x14ac:dyDescent="0.25">
      <c r="A55" s="160" t="s">
        <v>245</v>
      </c>
      <c r="B55" s="154" t="s">
        <v>243</v>
      </c>
      <c r="C55" s="154"/>
      <c r="D55" s="154"/>
      <c r="E55" s="154"/>
      <c r="F55" s="154"/>
      <c r="G55" s="154"/>
      <c r="H55" s="154"/>
    </row>
    <row r="56" spans="1:8" ht="15" x14ac:dyDescent="0.25">
      <c r="A56" s="160" t="s">
        <v>247</v>
      </c>
      <c r="B56" s="154" t="s">
        <v>246</v>
      </c>
      <c r="C56" s="154"/>
      <c r="D56" s="154"/>
      <c r="E56" s="154"/>
      <c r="F56" s="154"/>
      <c r="G56" s="154"/>
      <c r="H56" s="154"/>
    </row>
    <row r="57" spans="1:8" ht="15" x14ac:dyDescent="0.25">
      <c r="A57" s="160" t="s">
        <v>248</v>
      </c>
      <c r="B57" s="154" t="s">
        <v>169</v>
      </c>
      <c r="C57" s="154"/>
      <c r="D57" s="154"/>
      <c r="E57" s="154"/>
      <c r="F57" s="154"/>
      <c r="G57" s="154"/>
      <c r="H57" s="154"/>
    </row>
    <row r="58" spans="1:8" ht="15" x14ac:dyDescent="0.25">
      <c r="A58" s="160" t="s">
        <v>249</v>
      </c>
      <c r="B58" s="154" t="s">
        <v>250</v>
      </c>
      <c r="C58" s="154"/>
      <c r="D58" s="154"/>
      <c r="E58" s="154"/>
      <c r="F58" s="154"/>
      <c r="G58" s="154"/>
      <c r="H58" s="154"/>
    </row>
    <row r="59" spans="1:8" ht="15" x14ac:dyDescent="0.25">
      <c r="A59" s="160" t="s">
        <v>251</v>
      </c>
      <c r="B59" s="154" t="s">
        <v>200</v>
      </c>
      <c r="C59" s="154"/>
      <c r="D59" s="154"/>
      <c r="E59" s="154"/>
      <c r="F59" s="154"/>
      <c r="G59" s="154"/>
      <c r="H59" s="154"/>
    </row>
    <row r="60" spans="1:8" ht="15" x14ac:dyDescent="0.25">
      <c r="A60" s="160" t="s">
        <v>252</v>
      </c>
      <c r="B60" s="154" t="s">
        <v>253</v>
      </c>
      <c r="C60" s="154"/>
      <c r="D60" s="154"/>
      <c r="E60" s="154"/>
      <c r="F60" s="154"/>
      <c r="G60" s="154"/>
      <c r="H60" s="154"/>
    </row>
    <row r="61" spans="1:8" ht="15" x14ac:dyDescent="0.25">
      <c r="A61" s="160" t="s">
        <v>255</v>
      </c>
      <c r="B61" s="154" t="s">
        <v>254</v>
      </c>
      <c r="C61" s="154"/>
      <c r="D61" s="154"/>
      <c r="E61" s="154"/>
      <c r="F61" s="154"/>
      <c r="G61" s="154"/>
      <c r="H61" s="154"/>
    </row>
    <row r="62" spans="1:8" ht="15" x14ac:dyDescent="0.25">
      <c r="A62" s="160" t="s">
        <v>257</v>
      </c>
      <c r="B62" s="154" t="s">
        <v>202</v>
      </c>
    </row>
    <row r="63" spans="1:8" ht="15" x14ac:dyDescent="0.25">
      <c r="A63" s="160" t="s">
        <v>256</v>
      </c>
      <c r="B63" s="154" t="s">
        <v>119</v>
      </c>
    </row>
    <row r="64" spans="1:8" ht="15" x14ac:dyDescent="0.25">
      <c r="A64" s="160" t="s">
        <v>258</v>
      </c>
      <c r="B64" s="154" t="s">
        <v>260</v>
      </c>
    </row>
    <row r="65" spans="1:2" ht="15" x14ac:dyDescent="0.25">
      <c r="A65" s="160" t="s">
        <v>259</v>
      </c>
      <c r="B65" s="154" t="s">
        <v>203</v>
      </c>
    </row>
    <row r="67" spans="1:2" ht="15.6" x14ac:dyDescent="0.3">
      <c r="A67" s="158" t="s">
        <v>36</v>
      </c>
      <c r="B67" s="158" t="s">
        <v>37</v>
      </c>
    </row>
    <row r="68" spans="1:2" ht="15" x14ac:dyDescent="0.25">
      <c r="A68" s="160" t="s">
        <v>38</v>
      </c>
      <c r="B68" s="154" t="s">
        <v>181</v>
      </c>
    </row>
    <row r="69" spans="1:2" ht="15" x14ac:dyDescent="0.25">
      <c r="B69" s="154"/>
    </row>
    <row r="70" spans="1:2" ht="15" x14ac:dyDescent="0.25">
      <c r="B70" s="154"/>
    </row>
    <row r="71" spans="1:2" ht="15" x14ac:dyDescent="0.25">
      <c r="B71" s="154"/>
    </row>
    <row r="72" spans="1:2" ht="15" x14ac:dyDescent="0.25">
      <c r="B72" s="154"/>
    </row>
    <row r="73" spans="1:2" ht="15" x14ac:dyDescent="0.25">
      <c r="B73" s="154"/>
    </row>
    <row r="74" spans="1:2" ht="15" x14ac:dyDescent="0.25">
      <c r="B74" s="154"/>
    </row>
    <row r="75" spans="1:2" ht="15" x14ac:dyDescent="0.25">
      <c r="B75" s="154"/>
    </row>
    <row r="76" spans="1:2" ht="15" x14ac:dyDescent="0.25">
      <c r="B76" s="154"/>
    </row>
    <row r="77" spans="1:2" ht="15" x14ac:dyDescent="0.25">
      <c r="B77" s="154"/>
    </row>
    <row r="78" spans="1:2" ht="15" x14ac:dyDescent="0.25">
      <c r="B78" s="154"/>
    </row>
    <row r="79" spans="1:2" ht="15" x14ac:dyDescent="0.25">
      <c r="B79" s="154"/>
    </row>
    <row r="80" spans="1:2" ht="15" x14ac:dyDescent="0.25">
      <c r="B80" s="154"/>
    </row>
    <row r="81" spans="2:2" ht="15" x14ac:dyDescent="0.25">
      <c r="B81" s="154"/>
    </row>
    <row r="82" spans="2:2" ht="15" x14ac:dyDescent="0.25">
      <c r="B82" s="154"/>
    </row>
    <row r="83" spans="2:2" ht="15" x14ac:dyDescent="0.25">
      <c r="B83" s="154"/>
    </row>
    <row r="84" spans="2:2" ht="15" x14ac:dyDescent="0.25">
      <c r="B84" s="154"/>
    </row>
    <row r="85" spans="2:2" ht="15" x14ac:dyDescent="0.25">
      <c r="B85" s="154"/>
    </row>
    <row r="86" spans="2:2" ht="15" x14ac:dyDescent="0.25">
      <c r="B86" s="154"/>
    </row>
    <row r="87" spans="2:2" ht="15" x14ac:dyDescent="0.25">
      <c r="B87" s="154"/>
    </row>
    <row r="88" spans="2:2" ht="15" x14ac:dyDescent="0.25">
      <c r="B88" s="154"/>
    </row>
    <row r="89" spans="2:2" ht="15" x14ac:dyDescent="0.25">
      <c r="B89" s="154"/>
    </row>
  </sheetData>
  <hyperlinks>
    <hyperlink ref="B8" location="'INDL Erhvervstillid 1'!A1" display="Erhvervstillid (venstre)"/>
    <hyperlink ref="B9" location="'INDL Erhvervstillid 2'!A1" display="Erhvervstillid (højre)"/>
    <hyperlink ref="B10" location="'INDL Beskæftigelse'!A1" display="Beskæftigelse"/>
    <hyperlink ref="B11" location="'INDL Offentlig saldo'!A1" display="Offentlig saldo"/>
    <hyperlink ref="B14" location="'DKØKO Beskæftigelse'!A1" display="Beskæftigelse"/>
    <hyperlink ref="B15" location="'DKØKO Arbejdstid'!A1" display="Gennemsnitlig arbejdstid"/>
    <hyperlink ref="B16" location="'DKØKO Udenlandsk arbejdskraft'!A1" display="Udenlandsk arbejdskraft"/>
    <hyperlink ref="B17" location="'DKØKO Arbejdsstyrke'!A1" display="Udvikling i strukturel arbejdsstyrke"/>
    <hyperlink ref="B18" location="'DKØKO Mangel på arbejdskraft'!A1" display="Mangel på arbejdskraft"/>
    <hyperlink ref="B19" location="'DKØKO Mangel på efterspørgsel'!A1" display="Mangel på efterspørgsel"/>
    <hyperlink ref="B20" location="'DKØKO Lønstigninger i industri'!A1" display="Lønstigninger i industrien"/>
    <hyperlink ref="B21" location="'DKØKO Boligpriser'!A1" display="'DKØKO Boligpriser'!A1"/>
    <hyperlink ref="B22" location="'DKØKO Boligsalg'!A1" display="'DKØKO Boligsalg'!A1"/>
    <hyperlink ref="B23" location="'DKØKO Udlånsrenter'!A1" display="'DKØKO Udlånsrenter'!A1"/>
    <hyperlink ref="B28" location="'DKØKO KL-forhold'!A1" display="'DKØKO KL-forhold'!A1"/>
    <hyperlink ref="B29" location="'DKØKO Kapacitetsudnyttelse'!A1" display="'DKØKO Kapacitetsudnyttelse'!A1"/>
    <hyperlink ref="B30" location="'DKØKO Strukturel vækst'!A1" display="'DKØKO Strukturel vækst'!A1"/>
    <hyperlink ref="B24" location="'DKØKO Udlån til husholdningerne'!A1" display="'DKØKO Udlån til husholdningerne'!A1"/>
    <hyperlink ref="B25" location="'DKØKO Husholdningernes formue'!A1" display="'DKØKO Husholdningernes formue'!A1"/>
    <hyperlink ref="B26" location="'DKØKO Husholdningernes gæld'!A1" display="'DKØKO Husholdningernes gæld'!A1"/>
    <hyperlink ref="B27" location="'DKØKO Afdrag'!A1" display="'DKØKO Afdrag'!A1"/>
    <hyperlink ref="B31" location="'DKØKO Vareeksport'!A1" display="'DKØKO Vareeksport'!A1"/>
    <hyperlink ref="B32" location="'DKØKO Konkurrenceevne'!A1" display="'DKØKO Konkurrenceevne'!A1"/>
    <hyperlink ref="B35" location="'EFT Beskæftigelse 1953'!A1" display="'EFT Beskæftigelse 1953'!A1"/>
    <hyperlink ref="B36" location="'EFT Beskæftigelse 1956'!A1" display="'EFT Beskæftigelse 1956'!A1"/>
    <hyperlink ref="B37" location="'EFT Beskæftigelse forskel'!A1" display="'EFT Beskæftigelse forskel'!A1"/>
    <hyperlink ref="B38" location="'EFT Erhvervsfrekvens 1953'!A1" display="'EFT Erhvervsfrekvens 1953'!A1"/>
    <hyperlink ref="B39" location="'EFT Erhvervsfrekvens 1954'!A1" display="'EFT Erhvervsfrekvens 1954'!A1"/>
    <hyperlink ref="B40" location="'EFT Erhvervsfrekvens 1955'!A1" display="'EFT Erhvervsfrekvens 1955'!A1"/>
    <hyperlink ref="B41" location="'EFT Erhvervsfrekvens 1956'!A1" display="'EFT Erhvervsfrekvens 1956'!A1"/>
    <hyperlink ref="B44" location="'UDL DEU forventet vækst'!A1" display="'UDL DEU forventet vækst'!A1"/>
    <hyperlink ref="B45" location="'UDL USA forventet vækst'!A1" display="'UDL USA forventet vækst'!A1"/>
    <hyperlink ref="B46" location="'UDL DEU BNP'!A1" display="'UDL DEU BNP'!A1"/>
    <hyperlink ref="B47" location="'UDL DEU kapacitet'!A1" display="'UDL DEU kapacitet'!A1"/>
    <hyperlink ref="B48" location="'UDL 10yrente'!A1" display="'UDL 10yrente'!A1"/>
    <hyperlink ref="B49" location="'UDL GBR erhvervstillid'!A1" display="'UDL GBR erhvervstillid'!A1"/>
    <hyperlink ref="B50" location="'UDL GBR forbrugertillid'!A1" display="'UDL GBR forbrugertillid'!A1"/>
    <hyperlink ref="B51" location="'UDL GBR BNP'!A1" display="'UDL GBR BNP'!A1"/>
    <hyperlink ref="B52" location="'UDL GIPS primære saldo'!A1" display="'UDL GIPS primære saldo'!A1"/>
    <hyperlink ref="B53" location="'UDL GIPS strukt. primære saldo'!A1" display="'UDL GIPS strukt. primære saldo'!A1"/>
    <hyperlink ref="B54" location="'UDL ØMU gæld 1'!A1" display="'UDL ØMU gæld 1'!A1"/>
    <hyperlink ref="B55" location="'UDL ØMU gæld 2'!A1" display="'UDL ØMU gæld 2'!A1"/>
    <hyperlink ref="B56" location="'UDL GIPS GAP'!A1" display="'UDL GIPS GAP'!A1"/>
    <hyperlink ref="B57" location="'UDL GIPS BNP'!A1" display="'UDL GIPS BNP'!A1"/>
    <hyperlink ref="B59" location="'UDL EMU rate'!A1" display="'UDL EMU rate'!A1"/>
    <hyperlink ref="B60" location="'UDL USA GDP'!A1" display="'UDL USA GDP'!A1"/>
    <hyperlink ref="B62" location="'UDL USA Ledighed'!A1" display="'UDL USA Ledighed'!A1"/>
    <hyperlink ref="B63" location="'UDL USA inflation'!A1" display="'UDL USA inflation'!A1"/>
    <hyperlink ref="B64" location="'UDL FED rate'!A1" display="'UDL FED rate'!A1"/>
    <hyperlink ref="B65" location="'UDL USA aktie'!A1" display="'UDL USA aktie'!A1"/>
    <hyperlink ref="B68" location="'OFF Strukturel saldo'!A1" display="I.2 Strukturel saldo'!A1"/>
    <hyperlink ref="B58" location="'UDL EMU inflation'!A1" display="'UDL EMU inflation'!A1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="55" zoomScaleNormal="55" workbookViewId="0">
      <selection activeCell="A2" sqref="A2"/>
    </sheetView>
  </sheetViews>
  <sheetFormatPr defaultColWidth="8.88671875" defaultRowHeight="13.8" x14ac:dyDescent="0.25"/>
  <cols>
    <col min="1" max="1" width="15.33203125" style="80" customWidth="1"/>
    <col min="2" max="2" width="19" style="80" bestFit="1" customWidth="1"/>
    <col min="3" max="3" width="18.6640625" style="80" customWidth="1"/>
    <col min="4" max="4" width="18.88671875" style="80" customWidth="1"/>
    <col min="5" max="5" width="15.88671875" style="67" customWidth="1"/>
    <col min="6" max="6" width="15.33203125" style="80" customWidth="1"/>
    <col min="7" max="7" width="12.33203125" style="80" customWidth="1"/>
    <col min="8" max="191" width="8.88671875" style="80" customWidth="1"/>
    <col min="192" max="16384" width="8.88671875" style="80"/>
  </cols>
  <sheetData>
    <row r="1" spans="1:7" s="77" customFormat="1" ht="37.200000000000003" customHeight="1" x14ac:dyDescent="0.25">
      <c r="A1" s="16" t="s">
        <v>152</v>
      </c>
      <c r="B1" s="76"/>
      <c r="E1" s="108"/>
    </row>
    <row r="2" spans="1:7" s="77" customFormat="1" ht="32.4" customHeight="1" x14ac:dyDescent="0.25">
      <c r="A2" s="178" t="s">
        <v>261</v>
      </c>
      <c r="E2" s="108"/>
    </row>
    <row r="3" spans="1:7" ht="14.4" x14ac:dyDescent="0.3">
      <c r="A3" s="78"/>
    </row>
    <row r="4" spans="1:7" x14ac:dyDescent="0.25">
      <c r="A4" s="81"/>
      <c r="B4" s="8" t="s">
        <v>149</v>
      </c>
      <c r="C4" s="8" t="s">
        <v>150</v>
      </c>
      <c r="D4" s="8" t="s">
        <v>151</v>
      </c>
      <c r="E4" s="109"/>
      <c r="F4" s="184" t="s">
        <v>137</v>
      </c>
      <c r="G4" s="82"/>
    </row>
    <row r="5" spans="1:7" x14ac:dyDescent="0.25">
      <c r="A5" s="17">
        <v>38353</v>
      </c>
      <c r="B5" s="75">
        <v>1.0760000000000001</v>
      </c>
      <c r="C5" s="75">
        <v>8.6940000000000008</v>
      </c>
      <c r="D5" s="84"/>
      <c r="E5" s="110">
        <v>38353</v>
      </c>
      <c r="F5" s="188">
        <v>0</v>
      </c>
      <c r="G5" s="84"/>
    </row>
    <row r="6" spans="1:7" x14ac:dyDescent="0.25">
      <c r="A6" s="17">
        <v>38443</v>
      </c>
      <c r="B6" s="75">
        <v>1.4019999999999999</v>
      </c>
      <c r="C6" s="75">
        <v>10.507</v>
      </c>
      <c r="D6" s="84"/>
      <c r="E6" s="110">
        <v>38384</v>
      </c>
      <c r="F6" s="188">
        <v>0</v>
      </c>
      <c r="G6" s="84"/>
    </row>
    <row r="7" spans="1:7" x14ac:dyDescent="0.25">
      <c r="A7" s="17">
        <v>38534</v>
      </c>
      <c r="B7" s="84">
        <v>1.3160000000000001</v>
      </c>
      <c r="C7" s="84">
        <v>10.18</v>
      </c>
      <c r="D7" s="84"/>
      <c r="E7" s="110">
        <v>38412</v>
      </c>
      <c r="F7" s="188">
        <v>0</v>
      </c>
      <c r="G7" s="84"/>
    </row>
    <row r="8" spans="1:7" x14ac:dyDescent="0.25">
      <c r="A8" s="17">
        <v>38626</v>
      </c>
      <c r="B8" s="84">
        <v>1.1870000000000001</v>
      </c>
      <c r="C8" s="84">
        <v>11.159000000000001</v>
      </c>
      <c r="D8" s="84"/>
      <c r="E8" s="110">
        <v>38443</v>
      </c>
      <c r="F8" s="188">
        <v>0</v>
      </c>
      <c r="G8" s="84"/>
    </row>
    <row r="9" spans="1:7" x14ac:dyDescent="0.25">
      <c r="A9" s="17">
        <v>38718</v>
      </c>
      <c r="B9" s="84">
        <v>2.0960000000000001</v>
      </c>
      <c r="C9" s="84">
        <v>11.202999999999999</v>
      </c>
      <c r="D9" s="84"/>
      <c r="E9" s="110">
        <v>38473</v>
      </c>
      <c r="F9" s="188">
        <v>0</v>
      </c>
      <c r="G9" s="84"/>
    </row>
    <row r="10" spans="1:7" x14ac:dyDescent="0.25">
      <c r="A10" s="17">
        <v>38808</v>
      </c>
      <c r="B10" s="84">
        <v>3.4009999999999998</v>
      </c>
      <c r="C10" s="84">
        <v>13.048999999999999</v>
      </c>
      <c r="D10" s="84"/>
      <c r="E10" s="110">
        <v>38504</v>
      </c>
      <c r="F10" s="188">
        <v>0</v>
      </c>
      <c r="G10" s="84"/>
    </row>
    <row r="11" spans="1:7" x14ac:dyDescent="0.25">
      <c r="A11" s="17">
        <v>38899</v>
      </c>
      <c r="B11" s="84">
        <v>7.3319999999999999</v>
      </c>
      <c r="C11" s="84">
        <v>14.53</v>
      </c>
      <c r="D11" s="84"/>
      <c r="E11" s="110">
        <v>38534</v>
      </c>
      <c r="F11" s="188">
        <v>0</v>
      </c>
      <c r="G11" s="84"/>
    </row>
    <row r="12" spans="1:7" x14ac:dyDescent="0.25">
      <c r="A12" s="17">
        <v>38991</v>
      </c>
      <c r="B12" s="84">
        <v>10.137</v>
      </c>
      <c r="C12" s="84">
        <v>14.882999999999999</v>
      </c>
      <c r="D12" s="84"/>
      <c r="E12" s="110">
        <v>38565</v>
      </c>
      <c r="F12" s="188">
        <v>0</v>
      </c>
      <c r="G12" s="84"/>
    </row>
    <row r="13" spans="1:7" x14ac:dyDescent="0.25">
      <c r="A13" s="17">
        <v>39083</v>
      </c>
      <c r="B13" s="84">
        <v>9.1549999999999994</v>
      </c>
      <c r="C13" s="84">
        <v>17.094000000000001</v>
      </c>
      <c r="D13" s="84"/>
      <c r="E13" s="110">
        <v>38596</v>
      </c>
      <c r="F13" s="188">
        <v>0</v>
      </c>
      <c r="G13" s="84"/>
    </row>
    <row r="14" spans="1:7" x14ac:dyDescent="0.25">
      <c r="A14" s="17">
        <v>39173</v>
      </c>
      <c r="B14" s="84">
        <v>16.363</v>
      </c>
      <c r="C14" s="84">
        <v>21.042999999999999</v>
      </c>
      <c r="D14" s="84"/>
      <c r="E14" s="110">
        <v>38626</v>
      </c>
      <c r="F14" s="188">
        <v>0</v>
      </c>
      <c r="G14" s="84"/>
    </row>
    <row r="15" spans="1:7" x14ac:dyDescent="0.25">
      <c r="A15" s="17">
        <v>39264</v>
      </c>
      <c r="B15" s="84">
        <v>9.3539999999999992</v>
      </c>
      <c r="C15" s="84">
        <v>21.931000000000001</v>
      </c>
      <c r="D15" s="84"/>
      <c r="E15" s="110">
        <v>38657</v>
      </c>
      <c r="F15" s="188">
        <v>0</v>
      </c>
      <c r="G15" s="84"/>
    </row>
    <row r="16" spans="1:7" x14ac:dyDescent="0.25">
      <c r="A16" s="17">
        <v>39356</v>
      </c>
      <c r="B16" s="84">
        <v>7.1139999999999999</v>
      </c>
      <c r="C16" s="84">
        <v>21.616</v>
      </c>
      <c r="D16" s="84"/>
      <c r="E16" s="110">
        <v>38687</v>
      </c>
      <c r="F16" s="188">
        <v>0</v>
      </c>
      <c r="G16" s="84"/>
    </row>
    <row r="17" spans="1:7" x14ac:dyDescent="0.25">
      <c r="A17" s="17">
        <v>39448</v>
      </c>
      <c r="B17" s="84">
        <v>3.2189999999999999</v>
      </c>
      <c r="C17" s="84">
        <v>31.497</v>
      </c>
      <c r="D17" s="84"/>
      <c r="E17" s="110">
        <v>38718</v>
      </c>
      <c r="F17" s="188">
        <v>0</v>
      </c>
      <c r="G17" s="84"/>
    </row>
    <row r="18" spans="1:7" x14ac:dyDescent="0.25">
      <c r="A18" s="17">
        <v>39539</v>
      </c>
      <c r="B18" s="84">
        <v>1.2470000000000001</v>
      </c>
      <c r="C18" s="84">
        <v>25.911999999999999</v>
      </c>
      <c r="D18" s="84"/>
      <c r="E18" s="110">
        <v>38749</v>
      </c>
      <c r="F18" s="188">
        <v>0</v>
      </c>
      <c r="G18" s="84"/>
    </row>
    <row r="19" spans="1:7" x14ac:dyDescent="0.25">
      <c r="A19" s="17">
        <v>39630</v>
      </c>
      <c r="B19" s="84">
        <v>0.45500000000000002</v>
      </c>
      <c r="C19" s="84">
        <v>29.306000000000001</v>
      </c>
      <c r="D19" s="84"/>
      <c r="E19" s="110">
        <v>38777</v>
      </c>
      <c r="F19" s="188">
        <v>0</v>
      </c>
      <c r="G19" s="84"/>
    </row>
    <row r="20" spans="1:7" x14ac:dyDescent="0.25">
      <c r="A20" s="17">
        <v>39722</v>
      </c>
      <c r="B20" s="84">
        <v>0.06</v>
      </c>
      <c r="C20" s="84">
        <v>28.143999999999998</v>
      </c>
      <c r="D20" s="84"/>
      <c r="E20" s="110">
        <v>38808</v>
      </c>
      <c r="F20" s="188">
        <v>0</v>
      </c>
    </row>
    <row r="21" spans="1:7" x14ac:dyDescent="0.25">
      <c r="A21" s="17">
        <v>39814</v>
      </c>
      <c r="B21" s="84">
        <v>0.28599999999999998</v>
      </c>
      <c r="C21" s="84">
        <v>36.991</v>
      </c>
      <c r="D21" s="84"/>
      <c r="E21" s="110">
        <v>38838</v>
      </c>
      <c r="F21" s="188">
        <v>0</v>
      </c>
    </row>
    <row r="22" spans="1:7" x14ac:dyDescent="0.25">
      <c r="A22" s="17">
        <v>39904</v>
      </c>
      <c r="B22" s="84">
        <v>0.13800000000000001</v>
      </c>
      <c r="C22" s="84">
        <v>38.918999999999997</v>
      </c>
      <c r="D22" s="84"/>
      <c r="E22" s="110">
        <v>38869</v>
      </c>
      <c r="F22" s="188">
        <v>0</v>
      </c>
    </row>
    <row r="23" spans="1:7" x14ac:dyDescent="0.25">
      <c r="A23" s="17">
        <v>39995</v>
      </c>
      <c r="B23" s="84">
        <v>-0.46899999999999997</v>
      </c>
      <c r="C23" s="84">
        <v>43.478999999999999</v>
      </c>
      <c r="D23" s="84"/>
      <c r="E23" s="110">
        <v>38899</v>
      </c>
      <c r="F23" s="188">
        <v>0</v>
      </c>
    </row>
    <row r="24" spans="1:7" x14ac:dyDescent="0.25">
      <c r="A24" s="17">
        <v>40087</v>
      </c>
      <c r="B24" s="84">
        <v>5.0999999999999997E-2</v>
      </c>
      <c r="C24" s="84">
        <v>41.917999999999999</v>
      </c>
      <c r="D24" s="84"/>
      <c r="E24" s="110">
        <v>38930</v>
      </c>
      <c r="F24" s="188">
        <v>0</v>
      </c>
    </row>
    <row r="25" spans="1:7" x14ac:dyDescent="0.25">
      <c r="A25" s="17">
        <v>40179</v>
      </c>
      <c r="B25" s="84">
        <v>0.34100000000000003</v>
      </c>
      <c r="C25" s="84">
        <v>38.311</v>
      </c>
      <c r="D25" s="84"/>
      <c r="E25" s="110">
        <v>38961</v>
      </c>
      <c r="F25" s="188">
        <v>0</v>
      </c>
    </row>
    <row r="26" spans="1:7" x14ac:dyDescent="0.25">
      <c r="A26" s="17">
        <v>40269</v>
      </c>
      <c r="B26" s="84">
        <v>-6.0000000000000001E-3</v>
      </c>
      <c r="C26" s="84">
        <v>36.067</v>
      </c>
      <c r="D26" s="84"/>
      <c r="E26" s="110">
        <v>38991</v>
      </c>
      <c r="F26" s="188">
        <v>0</v>
      </c>
    </row>
    <row r="27" spans="1:7" x14ac:dyDescent="0.25">
      <c r="A27" s="17">
        <v>40360</v>
      </c>
      <c r="B27" s="84">
        <v>0.626</v>
      </c>
      <c r="C27" s="84">
        <v>34.287999999999997</v>
      </c>
      <c r="D27" s="84"/>
      <c r="E27" s="110">
        <v>39022</v>
      </c>
      <c r="F27" s="188">
        <v>0</v>
      </c>
    </row>
    <row r="28" spans="1:7" x14ac:dyDescent="0.25">
      <c r="A28" s="17">
        <v>40452</v>
      </c>
      <c r="B28" s="84">
        <v>3.4000000000000002E-2</v>
      </c>
      <c r="C28" s="84">
        <v>36.468000000000004</v>
      </c>
      <c r="D28" s="84"/>
      <c r="E28" s="110">
        <v>39052</v>
      </c>
      <c r="F28" s="188">
        <v>0</v>
      </c>
    </row>
    <row r="29" spans="1:7" x14ac:dyDescent="0.25">
      <c r="A29" s="17">
        <v>40544</v>
      </c>
      <c r="B29" s="84">
        <v>0.41</v>
      </c>
      <c r="C29" s="84">
        <v>33.246000000000002</v>
      </c>
      <c r="D29" s="84"/>
      <c r="E29" s="110">
        <v>39083</v>
      </c>
      <c r="F29" s="188">
        <v>0</v>
      </c>
    </row>
    <row r="30" spans="1:7" x14ac:dyDescent="0.25">
      <c r="A30" s="17">
        <v>40634</v>
      </c>
      <c r="B30" s="84">
        <v>0.89</v>
      </c>
      <c r="C30" s="84">
        <v>28.937000000000001</v>
      </c>
      <c r="D30" s="84"/>
      <c r="E30" s="110">
        <v>39114</v>
      </c>
      <c r="F30" s="188">
        <v>0</v>
      </c>
    </row>
    <row r="31" spans="1:7" x14ac:dyDescent="0.25">
      <c r="A31" s="17">
        <v>40725</v>
      </c>
      <c r="B31" s="84">
        <v>0.64500000000000002</v>
      </c>
      <c r="C31" s="84">
        <v>30.074999999999999</v>
      </c>
      <c r="D31" s="84"/>
      <c r="E31" s="110">
        <v>39142</v>
      </c>
      <c r="F31" s="188">
        <v>0</v>
      </c>
    </row>
    <row r="32" spans="1:7" x14ac:dyDescent="0.25">
      <c r="A32" s="17">
        <v>40817</v>
      </c>
      <c r="B32" s="84">
        <v>1.0329999999999999</v>
      </c>
      <c r="C32" s="84">
        <v>28.934000000000001</v>
      </c>
      <c r="D32" s="84"/>
      <c r="E32" s="110">
        <v>39173</v>
      </c>
      <c r="F32" s="188">
        <v>0</v>
      </c>
    </row>
    <row r="33" spans="1:6" x14ac:dyDescent="0.25">
      <c r="A33" s="17">
        <v>40909</v>
      </c>
      <c r="B33" s="84">
        <v>0.51400000000000001</v>
      </c>
      <c r="C33" s="84">
        <v>34.81</v>
      </c>
      <c r="D33" s="84"/>
      <c r="E33" s="110">
        <v>39203</v>
      </c>
      <c r="F33" s="188">
        <v>0</v>
      </c>
    </row>
    <row r="34" spans="1:6" x14ac:dyDescent="0.25">
      <c r="A34" s="17">
        <v>41000</v>
      </c>
      <c r="B34" s="84">
        <v>-0.20100000000000001</v>
      </c>
      <c r="C34" s="84">
        <v>30.045000000000002</v>
      </c>
      <c r="D34" s="84"/>
      <c r="E34" s="110">
        <v>39234</v>
      </c>
      <c r="F34" s="188">
        <v>0</v>
      </c>
    </row>
    <row r="35" spans="1:6" x14ac:dyDescent="0.25">
      <c r="A35" s="17">
        <v>41091</v>
      </c>
      <c r="B35" s="84">
        <v>-0.378</v>
      </c>
      <c r="C35" s="84">
        <v>30.635000000000002</v>
      </c>
      <c r="D35" s="84"/>
      <c r="E35" s="110">
        <v>39264</v>
      </c>
      <c r="F35" s="188">
        <v>0</v>
      </c>
    </row>
    <row r="36" spans="1:6" x14ac:dyDescent="0.25">
      <c r="A36" s="17">
        <v>41183</v>
      </c>
      <c r="B36" s="84">
        <v>-1.4E-2</v>
      </c>
      <c r="C36" s="84">
        <v>29.103000000000002</v>
      </c>
      <c r="D36" s="84"/>
      <c r="E36" s="110">
        <v>39295</v>
      </c>
      <c r="F36" s="188">
        <v>0</v>
      </c>
    </row>
    <row r="37" spans="1:6" x14ac:dyDescent="0.25">
      <c r="A37" s="17">
        <v>41275</v>
      </c>
      <c r="B37" s="84">
        <v>0.66900000000000004</v>
      </c>
      <c r="C37" s="84">
        <v>29.663</v>
      </c>
      <c r="D37" s="84"/>
      <c r="E37" s="110">
        <v>39326</v>
      </c>
      <c r="F37" s="188">
        <v>0</v>
      </c>
    </row>
    <row r="38" spans="1:6" x14ac:dyDescent="0.25">
      <c r="A38" s="17">
        <v>41365</v>
      </c>
      <c r="B38" s="84">
        <v>2.8109999999999999</v>
      </c>
      <c r="C38" s="84">
        <v>35.369</v>
      </c>
      <c r="D38" s="84"/>
      <c r="E38" s="110">
        <v>39356</v>
      </c>
      <c r="F38" s="188">
        <v>0</v>
      </c>
    </row>
    <row r="39" spans="1:6" x14ac:dyDescent="0.25">
      <c r="A39" s="17">
        <v>41456</v>
      </c>
      <c r="B39" s="84">
        <v>0.44900000000000001</v>
      </c>
      <c r="C39" s="84">
        <v>33.713000000000001</v>
      </c>
      <c r="D39" s="84"/>
      <c r="E39" s="110">
        <v>39387</v>
      </c>
      <c r="F39" s="188">
        <v>0</v>
      </c>
    </row>
    <row r="40" spans="1:6" x14ac:dyDescent="0.25">
      <c r="A40" s="17">
        <v>41548</v>
      </c>
      <c r="B40" s="84">
        <v>0.98699999999999999</v>
      </c>
      <c r="C40" s="84">
        <v>25.131</v>
      </c>
      <c r="D40" s="84"/>
      <c r="E40" s="110">
        <v>39417</v>
      </c>
      <c r="F40" s="188">
        <v>0</v>
      </c>
    </row>
    <row r="41" spans="1:6" x14ac:dyDescent="0.25">
      <c r="A41" s="17">
        <v>41640</v>
      </c>
      <c r="B41" s="84">
        <v>1.79</v>
      </c>
      <c r="C41" s="84">
        <v>21.021999999999998</v>
      </c>
      <c r="D41" s="84"/>
      <c r="E41" s="110">
        <v>39448</v>
      </c>
      <c r="F41" s="188">
        <v>0</v>
      </c>
    </row>
    <row r="42" spans="1:6" x14ac:dyDescent="0.25">
      <c r="A42" s="17">
        <v>41730</v>
      </c>
      <c r="B42" s="84">
        <v>2.9380000000000002</v>
      </c>
      <c r="C42" s="84">
        <v>22.484000000000002</v>
      </c>
      <c r="D42" s="84"/>
      <c r="E42" s="110">
        <v>39479</v>
      </c>
      <c r="F42" s="188">
        <v>0</v>
      </c>
    </row>
    <row r="43" spans="1:6" x14ac:dyDescent="0.25">
      <c r="A43" s="17">
        <v>41821</v>
      </c>
      <c r="B43" s="84">
        <v>1.1759999999999999</v>
      </c>
      <c r="C43" s="84">
        <v>19.370999999999999</v>
      </c>
      <c r="D43" s="84"/>
      <c r="E43" s="110">
        <v>39508</v>
      </c>
      <c r="F43" s="188">
        <v>0</v>
      </c>
    </row>
    <row r="44" spans="1:6" x14ac:dyDescent="0.25">
      <c r="A44" s="17">
        <v>41913</v>
      </c>
      <c r="B44" s="84">
        <v>2.9990000000000001</v>
      </c>
      <c r="C44" s="84">
        <v>17.552</v>
      </c>
      <c r="D44" s="84"/>
      <c r="E44" s="110">
        <v>39539</v>
      </c>
      <c r="F44" s="188">
        <v>0</v>
      </c>
    </row>
    <row r="45" spans="1:6" x14ac:dyDescent="0.25">
      <c r="A45" s="17">
        <v>42005</v>
      </c>
      <c r="B45" s="84">
        <v>2.89</v>
      </c>
      <c r="C45" s="84">
        <v>16.873999999999999</v>
      </c>
      <c r="D45" s="84"/>
      <c r="E45" s="110">
        <v>39569</v>
      </c>
      <c r="F45" s="188">
        <v>0</v>
      </c>
    </row>
    <row r="46" spans="1:6" x14ac:dyDescent="0.25">
      <c r="A46" s="17">
        <v>42095</v>
      </c>
      <c r="B46" s="84">
        <v>3.1520000000000001</v>
      </c>
      <c r="C46" s="84">
        <v>13.407999999999999</v>
      </c>
      <c r="D46" s="84"/>
      <c r="E46" s="110">
        <v>39600</v>
      </c>
      <c r="F46" s="188">
        <v>0</v>
      </c>
    </row>
    <row r="47" spans="1:6" x14ac:dyDescent="0.25">
      <c r="A47" s="17">
        <v>42186</v>
      </c>
      <c r="B47" s="84">
        <v>2.8479999999999999</v>
      </c>
      <c r="C47" s="84">
        <v>11.984999999999999</v>
      </c>
      <c r="D47" s="84"/>
      <c r="E47" s="110">
        <v>39630</v>
      </c>
      <c r="F47" s="188">
        <v>0</v>
      </c>
    </row>
    <row r="48" spans="1:6" x14ac:dyDescent="0.25">
      <c r="A48" s="17">
        <v>42278</v>
      </c>
      <c r="B48" s="84">
        <v>3.012</v>
      </c>
      <c r="C48" s="84">
        <v>11.614000000000001</v>
      </c>
      <c r="D48" s="84"/>
      <c r="E48" s="110">
        <v>39661</v>
      </c>
      <c r="F48" s="188">
        <v>0</v>
      </c>
    </row>
    <row r="49" spans="1:6" x14ac:dyDescent="0.25">
      <c r="A49" s="17">
        <v>42370</v>
      </c>
      <c r="B49" s="84">
        <v>2.972</v>
      </c>
      <c r="C49" s="84">
        <v>10.128</v>
      </c>
      <c r="D49" s="84"/>
      <c r="E49" s="110">
        <v>39692</v>
      </c>
      <c r="F49" s="188">
        <v>0</v>
      </c>
    </row>
    <row r="50" spans="1:6" x14ac:dyDescent="0.25">
      <c r="A50" s="17">
        <v>42461</v>
      </c>
      <c r="B50" s="84">
        <v>4.3739999999999997</v>
      </c>
      <c r="C50" s="84">
        <v>9.8230000000000004</v>
      </c>
      <c r="D50" s="84"/>
      <c r="E50" s="110">
        <v>39722</v>
      </c>
      <c r="F50" s="188">
        <v>0</v>
      </c>
    </row>
    <row r="51" spans="1:6" x14ac:dyDescent="0.25">
      <c r="A51" s="17">
        <v>42552</v>
      </c>
      <c r="B51" s="84">
        <v>6.5620000000000003</v>
      </c>
      <c r="C51" s="84">
        <v>4.766</v>
      </c>
      <c r="D51" s="84"/>
      <c r="E51" s="110">
        <v>39753</v>
      </c>
      <c r="F51" s="188">
        <v>0</v>
      </c>
    </row>
    <row r="52" spans="1:6" x14ac:dyDescent="0.25">
      <c r="A52" s="17">
        <v>42644</v>
      </c>
      <c r="B52" s="84">
        <v>5.9960000000000004</v>
      </c>
      <c r="C52" s="84">
        <v>5.9589999999999996</v>
      </c>
      <c r="D52" s="84"/>
      <c r="E52" s="110">
        <v>39783</v>
      </c>
      <c r="F52" s="188">
        <v>0</v>
      </c>
    </row>
    <row r="53" spans="1:6" x14ac:dyDescent="0.25">
      <c r="A53" s="17">
        <v>42736</v>
      </c>
      <c r="B53" s="84">
        <v>7.048</v>
      </c>
      <c r="C53" s="84">
        <v>3.7010000000000001</v>
      </c>
      <c r="D53" s="84"/>
      <c r="E53" s="110">
        <v>39814</v>
      </c>
      <c r="F53" s="188">
        <v>0</v>
      </c>
    </row>
    <row r="54" spans="1:6" x14ac:dyDescent="0.25">
      <c r="A54" s="17">
        <v>42826</v>
      </c>
      <c r="B54" s="84">
        <v>6.5540000000000003</v>
      </c>
      <c r="C54" s="84">
        <v>2.6190000000000002</v>
      </c>
      <c r="D54" s="84"/>
      <c r="E54" s="110">
        <v>39845</v>
      </c>
      <c r="F54" s="188">
        <v>0</v>
      </c>
    </row>
    <row r="55" spans="1:6" x14ac:dyDescent="0.25">
      <c r="A55" s="17">
        <v>42917</v>
      </c>
      <c r="B55" s="84">
        <v>8.35</v>
      </c>
      <c r="C55" s="84">
        <v>3.552</v>
      </c>
      <c r="D55" s="84"/>
      <c r="E55" s="110">
        <v>39873</v>
      </c>
      <c r="F55" s="188">
        <v>0</v>
      </c>
    </row>
    <row r="56" spans="1:6" x14ac:dyDescent="0.25">
      <c r="A56" s="17">
        <v>43009</v>
      </c>
      <c r="B56" s="84">
        <v>8.9890000000000008</v>
      </c>
      <c r="C56" s="84">
        <v>2.0259999999999998</v>
      </c>
      <c r="D56" s="84"/>
      <c r="E56" s="110">
        <v>39904</v>
      </c>
      <c r="F56" s="188">
        <v>0</v>
      </c>
    </row>
    <row r="57" spans="1:6" x14ac:dyDescent="0.25">
      <c r="A57" s="17">
        <v>43101</v>
      </c>
      <c r="B57" s="84">
        <v>10.085000000000001</v>
      </c>
      <c r="C57" s="84">
        <v>8.1000000000000003E-2</v>
      </c>
      <c r="D57" s="84"/>
      <c r="E57" s="110">
        <v>39934</v>
      </c>
      <c r="F57" s="188">
        <v>0</v>
      </c>
    </row>
    <row r="58" spans="1:6" x14ac:dyDescent="0.25">
      <c r="A58" s="17">
        <v>43191</v>
      </c>
      <c r="B58" s="84">
        <v>10.673</v>
      </c>
      <c r="C58" s="84">
        <v>0.94399999999999995</v>
      </c>
      <c r="D58" s="84"/>
      <c r="E58" s="110">
        <v>39965</v>
      </c>
      <c r="F58" s="188">
        <v>0</v>
      </c>
    </row>
    <row r="59" spans="1:6" x14ac:dyDescent="0.25">
      <c r="A59" s="17">
        <v>43282</v>
      </c>
      <c r="B59" s="84">
        <v>9.2189999999999994</v>
      </c>
      <c r="C59" s="84">
        <v>-0.44</v>
      </c>
      <c r="D59" s="84"/>
      <c r="E59" s="110">
        <v>39995</v>
      </c>
      <c r="F59" s="188">
        <v>0</v>
      </c>
    </row>
    <row r="60" spans="1:6" x14ac:dyDescent="0.25">
      <c r="A60" s="17">
        <v>43374</v>
      </c>
      <c r="B60" s="84">
        <v>13.009</v>
      </c>
      <c r="C60" s="84">
        <v>-0.746</v>
      </c>
      <c r="D60" s="84"/>
      <c r="E60" s="110">
        <v>40026</v>
      </c>
      <c r="F60" s="188">
        <v>0</v>
      </c>
    </row>
    <row r="61" spans="1:6" x14ac:dyDescent="0.25">
      <c r="A61" s="17">
        <v>43466</v>
      </c>
      <c r="B61" s="84">
        <v>9.0830000000000002</v>
      </c>
      <c r="C61" s="84">
        <v>-1.486</v>
      </c>
      <c r="D61" s="84"/>
      <c r="E61" s="110">
        <v>40057</v>
      </c>
      <c r="F61" s="188">
        <v>0</v>
      </c>
    </row>
    <row r="62" spans="1:6" x14ac:dyDescent="0.25">
      <c r="A62" s="17">
        <v>43556</v>
      </c>
      <c r="B62" s="84">
        <v>9.7270000000000003</v>
      </c>
      <c r="C62" s="84">
        <v>-1.728</v>
      </c>
      <c r="D62" s="84"/>
      <c r="E62" s="110">
        <v>40087</v>
      </c>
      <c r="F62" s="188">
        <v>0</v>
      </c>
    </row>
    <row r="63" spans="1:6" x14ac:dyDescent="0.25">
      <c r="A63" s="17">
        <v>43647</v>
      </c>
      <c r="B63" s="84"/>
      <c r="C63" s="84">
        <v>0.64</v>
      </c>
      <c r="D63" s="84"/>
      <c r="E63" s="110">
        <v>40118</v>
      </c>
      <c r="F63" s="188">
        <v>0</v>
      </c>
    </row>
    <row r="64" spans="1:6" x14ac:dyDescent="0.25">
      <c r="A64" s="17">
        <v>43739</v>
      </c>
      <c r="B64" s="84"/>
      <c r="C64" s="84">
        <v>0.67100000000000004</v>
      </c>
      <c r="D64" s="84"/>
      <c r="E64" s="110">
        <v>40148</v>
      </c>
      <c r="F64" s="188">
        <v>0</v>
      </c>
    </row>
    <row r="65" spans="1:6" x14ac:dyDescent="0.25">
      <c r="A65" s="83"/>
      <c r="B65" s="84"/>
      <c r="C65" s="84">
        <v>1.488</v>
      </c>
      <c r="D65" s="84"/>
      <c r="E65" s="110">
        <v>40179</v>
      </c>
      <c r="F65" s="189">
        <v>0</v>
      </c>
    </row>
    <row r="66" spans="1:6" x14ac:dyDescent="0.25">
      <c r="A66" s="83"/>
      <c r="B66" s="84"/>
      <c r="C66" s="84">
        <v>2.734</v>
      </c>
      <c r="D66" s="84"/>
      <c r="E66" s="110">
        <v>40210</v>
      </c>
      <c r="F66" s="189">
        <v>0</v>
      </c>
    </row>
    <row r="67" spans="1:6" x14ac:dyDescent="0.25">
      <c r="A67" s="83"/>
      <c r="B67" s="84"/>
      <c r="C67" s="84">
        <v>1.746</v>
      </c>
      <c r="D67" s="84"/>
      <c r="E67" s="110">
        <v>40238</v>
      </c>
      <c r="F67" s="189"/>
    </row>
    <row r="68" spans="1:6" x14ac:dyDescent="0.25">
      <c r="A68" s="83"/>
      <c r="B68" s="84"/>
      <c r="C68" s="84">
        <v>1.617</v>
      </c>
      <c r="D68" s="84"/>
      <c r="E68" s="110">
        <v>40269</v>
      </c>
      <c r="F68" s="189"/>
    </row>
    <row r="69" spans="1:6" x14ac:dyDescent="0.25">
      <c r="A69" s="83"/>
      <c r="B69" s="84"/>
      <c r="C69" s="84">
        <v>0.44700000000000001</v>
      </c>
      <c r="D69" s="84"/>
      <c r="E69" s="110">
        <v>40299</v>
      </c>
      <c r="F69" s="189"/>
    </row>
    <row r="70" spans="1:6" x14ac:dyDescent="0.25">
      <c r="A70" s="83"/>
      <c r="B70" s="84"/>
      <c r="C70" s="84">
        <v>-0.60499999999999998</v>
      </c>
      <c r="D70" s="84"/>
      <c r="E70" s="110">
        <v>40330</v>
      </c>
      <c r="F70" s="189"/>
    </row>
    <row r="71" spans="1:6" x14ac:dyDescent="0.25">
      <c r="A71" s="83"/>
      <c r="B71" s="84"/>
      <c r="C71" s="84">
        <v>0.09</v>
      </c>
      <c r="D71" s="84"/>
      <c r="E71" s="110">
        <v>40360</v>
      </c>
      <c r="F71" s="189"/>
    </row>
    <row r="72" spans="1:6" x14ac:dyDescent="0.25">
      <c r="A72" s="83"/>
      <c r="B72" s="84"/>
      <c r="C72" s="84">
        <v>-1.1930000000000001</v>
      </c>
      <c r="D72" s="84"/>
      <c r="E72" s="110">
        <v>40391</v>
      </c>
      <c r="F72" s="189"/>
    </row>
    <row r="73" spans="1:6" x14ac:dyDescent="0.25">
      <c r="A73" s="83"/>
      <c r="B73" s="84"/>
      <c r="C73" s="84">
        <v>-7.6999999999999999E-2</v>
      </c>
      <c r="D73" s="84"/>
      <c r="E73" s="110">
        <v>40422</v>
      </c>
      <c r="F73" s="189"/>
    </row>
    <row r="74" spans="1:6" x14ac:dyDescent="0.25">
      <c r="A74" s="83"/>
      <c r="B74" s="84"/>
      <c r="C74" s="84">
        <v>-0.39900000000000002</v>
      </c>
      <c r="D74" s="84"/>
      <c r="E74" s="110">
        <v>40452</v>
      </c>
      <c r="F74" s="189"/>
    </row>
    <row r="75" spans="1:6" x14ac:dyDescent="0.25">
      <c r="A75" s="83"/>
      <c r="B75" s="84"/>
      <c r="C75" s="84">
        <v>0.21099999999999999</v>
      </c>
      <c r="D75" s="84"/>
      <c r="E75" s="110">
        <v>40483</v>
      </c>
      <c r="F75" s="189"/>
    </row>
    <row r="76" spans="1:6" x14ac:dyDescent="0.25">
      <c r="A76" s="83"/>
      <c r="B76" s="84"/>
      <c r="C76" s="84">
        <v>0.46200000000000002</v>
      </c>
      <c r="D76" s="84"/>
      <c r="E76" s="110">
        <v>40513</v>
      </c>
      <c r="F76" s="189"/>
    </row>
    <row r="77" spans="1:6" x14ac:dyDescent="0.25">
      <c r="A77" s="83"/>
      <c r="B77" s="84"/>
      <c r="C77" s="84">
        <v>0.25700000000000001</v>
      </c>
      <c r="D77" s="84"/>
      <c r="E77" s="110">
        <v>40544</v>
      </c>
      <c r="F77" s="189"/>
    </row>
    <row r="78" spans="1:6" x14ac:dyDescent="0.25">
      <c r="A78" s="83"/>
      <c r="B78" s="84"/>
      <c r="C78" s="84">
        <v>1.101</v>
      </c>
      <c r="D78" s="84"/>
      <c r="E78" s="110">
        <v>40575</v>
      </c>
      <c r="F78" s="189"/>
    </row>
    <row r="79" spans="1:6" x14ac:dyDescent="0.25">
      <c r="A79" s="83"/>
      <c r="B79" s="84"/>
      <c r="C79" s="84">
        <v>1.2629999999999999</v>
      </c>
      <c r="D79" s="84"/>
      <c r="E79" s="110">
        <v>40603</v>
      </c>
      <c r="F79" s="189"/>
    </row>
    <row r="80" spans="1:6" x14ac:dyDescent="0.25">
      <c r="A80" s="83"/>
      <c r="B80" s="84"/>
      <c r="C80" s="84">
        <v>1.44</v>
      </c>
      <c r="D80" s="84"/>
      <c r="E80" s="110">
        <v>40634</v>
      </c>
      <c r="F80" s="189"/>
    </row>
    <row r="81" spans="1:6" x14ac:dyDescent="0.25">
      <c r="A81" s="83"/>
      <c r="B81" s="84"/>
      <c r="C81" s="84">
        <v>0.83499999999999996</v>
      </c>
      <c r="D81" s="84"/>
      <c r="E81" s="110">
        <v>40664</v>
      </c>
      <c r="F81" s="189"/>
    </row>
    <row r="82" spans="1:6" x14ac:dyDescent="0.25">
      <c r="A82" s="83"/>
      <c r="B82" s="84"/>
      <c r="C82" s="84">
        <v>0.79900000000000004</v>
      </c>
      <c r="D82" s="84"/>
      <c r="E82" s="110">
        <v>40695</v>
      </c>
      <c r="F82" s="189"/>
    </row>
    <row r="83" spans="1:6" x14ac:dyDescent="0.25">
      <c r="A83" s="83"/>
      <c r="B83" s="84"/>
      <c r="C83" s="84">
        <v>0.46100000000000002</v>
      </c>
      <c r="D83" s="84"/>
      <c r="E83" s="110">
        <v>40725</v>
      </c>
      <c r="F83" s="189"/>
    </row>
    <row r="84" spans="1:6" x14ac:dyDescent="0.25">
      <c r="A84" s="83"/>
      <c r="B84" s="84"/>
      <c r="C84" s="84">
        <v>0.95799999999999996</v>
      </c>
      <c r="D84" s="84"/>
      <c r="E84" s="110">
        <v>40756</v>
      </c>
      <c r="F84" s="189"/>
    </row>
    <row r="85" spans="1:6" x14ac:dyDescent="0.25">
      <c r="A85" s="83"/>
      <c r="B85" s="84"/>
      <c r="C85" s="84">
        <v>1.1419999999999999</v>
      </c>
      <c r="D85" s="84"/>
      <c r="E85" s="110">
        <v>40787</v>
      </c>
      <c r="F85" s="189"/>
    </row>
    <row r="86" spans="1:6" x14ac:dyDescent="0.25">
      <c r="A86" s="83"/>
      <c r="B86" s="84"/>
      <c r="C86" s="84">
        <v>0.754</v>
      </c>
      <c r="D86" s="84"/>
      <c r="E86" s="110">
        <v>40817</v>
      </c>
      <c r="F86" s="189"/>
    </row>
    <row r="87" spans="1:6" x14ac:dyDescent="0.25">
      <c r="A87" s="83"/>
      <c r="B87" s="84"/>
      <c r="C87" s="84">
        <v>3.794</v>
      </c>
      <c r="D87" s="84"/>
      <c r="E87" s="110">
        <v>40848</v>
      </c>
      <c r="F87" s="189"/>
    </row>
    <row r="88" spans="1:6" x14ac:dyDescent="0.25">
      <c r="A88" s="83"/>
      <c r="B88" s="84"/>
      <c r="C88" s="84">
        <v>1.129</v>
      </c>
      <c r="D88" s="84"/>
      <c r="E88" s="110">
        <v>40878</v>
      </c>
      <c r="F88" s="189"/>
    </row>
    <row r="89" spans="1:6" x14ac:dyDescent="0.25">
      <c r="A89" s="83"/>
      <c r="B89" s="84"/>
      <c r="C89" s="84">
        <v>2.2069999999999999</v>
      </c>
      <c r="D89" s="84">
        <v>3.51611952865243</v>
      </c>
      <c r="E89" s="110">
        <v>40909</v>
      </c>
      <c r="F89" s="189"/>
    </row>
    <row r="90" spans="1:6" x14ac:dyDescent="0.25">
      <c r="A90" s="83"/>
      <c r="B90" s="84"/>
      <c r="C90" s="84">
        <v>1.87</v>
      </c>
      <c r="D90" s="84">
        <v>4.39621578743456</v>
      </c>
      <c r="E90" s="110">
        <v>40940</v>
      </c>
      <c r="F90" s="189"/>
    </row>
    <row r="91" spans="1:6" x14ac:dyDescent="0.25">
      <c r="A91" s="83"/>
      <c r="B91" s="84"/>
      <c r="C91" s="84">
        <v>1.1419999999999999</v>
      </c>
      <c r="D91" s="84">
        <v>3.55189036027511</v>
      </c>
      <c r="E91" s="110">
        <v>40969</v>
      </c>
      <c r="F91" s="189"/>
    </row>
    <row r="92" spans="1:6" x14ac:dyDescent="0.25">
      <c r="A92" s="83"/>
      <c r="B92" s="84"/>
      <c r="C92" s="84">
        <v>1.5589999999999999</v>
      </c>
      <c r="D92" s="84">
        <v>4.5688411420535902</v>
      </c>
      <c r="E92" s="110">
        <v>41000</v>
      </c>
      <c r="F92" s="189"/>
    </row>
    <row r="93" spans="1:6" x14ac:dyDescent="0.25">
      <c r="A93" s="83"/>
      <c r="B93" s="84"/>
      <c r="C93" s="84">
        <v>1.1559999999999999</v>
      </c>
      <c r="D93" s="84">
        <v>4.1301012504336398</v>
      </c>
      <c r="E93" s="110">
        <v>41030</v>
      </c>
      <c r="F93" s="189"/>
    </row>
    <row r="94" spans="1:6" x14ac:dyDescent="0.25">
      <c r="A94" s="83"/>
      <c r="B94" s="84"/>
      <c r="C94" s="84">
        <v>0.998</v>
      </c>
      <c r="D94" s="84">
        <v>4.8241168511659396</v>
      </c>
      <c r="E94" s="110">
        <v>41061</v>
      </c>
      <c r="F94" s="189"/>
    </row>
    <row r="95" spans="1:6" x14ac:dyDescent="0.25">
      <c r="A95" s="83"/>
      <c r="B95" s="84"/>
      <c r="C95" s="84">
        <v>0.71499999999999997</v>
      </c>
      <c r="D95" s="84">
        <v>4.5303154213882504</v>
      </c>
      <c r="E95" s="110">
        <v>41091</v>
      </c>
      <c r="F95" s="189"/>
    </row>
    <row r="96" spans="1:6" x14ac:dyDescent="0.25">
      <c r="A96" s="83"/>
      <c r="B96" s="84"/>
      <c r="C96" s="84">
        <v>-0.111</v>
      </c>
      <c r="D96" s="84">
        <v>5.0503286656054298</v>
      </c>
      <c r="E96" s="110">
        <v>41122</v>
      </c>
      <c r="F96" s="189"/>
    </row>
    <row r="97" spans="1:6" x14ac:dyDescent="0.25">
      <c r="A97" s="83"/>
      <c r="B97" s="84"/>
      <c r="C97" s="84">
        <v>1.0880000000000001</v>
      </c>
      <c r="D97" s="84">
        <v>4.8712875021411204</v>
      </c>
      <c r="E97" s="110">
        <v>41153</v>
      </c>
      <c r="F97" s="189"/>
    </row>
    <row r="98" spans="1:6" x14ac:dyDescent="0.25">
      <c r="A98" s="83"/>
      <c r="B98" s="84"/>
      <c r="C98" s="84">
        <v>1.64</v>
      </c>
      <c r="D98" s="84">
        <v>5.8289769532143501</v>
      </c>
      <c r="E98" s="110">
        <v>41183</v>
      </c>
      <c r="F98" s="189"/>
    </row>
    <row r="99" spans="1:6" x14ac:dyDescent="0.25">
      <c r="A99" s="83"/>
      <c r="B99" s="84"/>
      <c r="C99" s="84">
        <v>1.2889999999999999</v>
      </c>
      <c r="D99" s="84">
        <v>5.58752993132439</v>
      </c>
      <c r="E99" s="110">
        <v>41214</v>
      </c>
      <c r="F99" s="189"/>
    </row>
    <row r="100" spans="1:6" x14ac:dyDescent="0.25">
      <c r="A100" s="83"/>
      <c r="B100" s="84"/>
      <c r="C100" s="84">
        <v>0.98899999999999999</v>
      </c>
      <c r="D100" s="84">
        <v>6.1442766063112</v>
      </c>
      <c r="E100" s="110">
        <v>41244</v>
      </c>
      <c r="F100" s="189"/>
    </row>
    <row r="101" spans="1:6" x14ac:dyDescent="0.25">
      <c r="A101" s="83"/>
      <c r="B101" s="84"/>
      <c r="C101" s="84">
        <v>1.218</v>
      </c>
      <c r="D101" s="84">
        <v>5.4323020156994701</v>
      </c>
      <c r="E101" s="110">
        <v>41275</v>
      </c>
      <c r="F101" s="189"/>
    </row>
    <row r="102" spans="1:6" x14ac:dyDescent="0.25">
      <c r="A102" s="83"/>
      <c r="B102" s="84"/>
      <c r="C102" s="84">
        <v>1.903</v>
      </c>
      <c r="D102" s="84">
        <v>5.34681793936549</v>
      </c>
      <c r="E102" s="110">
        <v>41306</v>
      </c>
      <c r="F102" s="189"/>
    </row>
    <row r="103" spans="1:6" x14ac:dyDescent="0.25">
      <c r="A103" s="83"/>
      <c r="B103" s="84"/>
      <c r="C103" s="84">
        <v>2.355</v>
      </c>
      <c r="D103" s="84">
        <v>6.6197923432291201</v>
      </c>
      <c r="E103" s="110">
        <v>41334</v>
      </c>
      <c r="F103" s="189"/>
    </row>
    <row r="104" spans="1:6" x14ac:dyDescent="0.25">
      <c r="A104" s="83"/>
      <c r="B104" s="84"/>
      <c r="C104" s="84">
        <v>1.9470000000000001</v>
      </c>
      <c r="D104" s="84">
        <v>5.6562609306464404</v>
      </c>
      <c r="E104" s="110">
        <v>41365</v>
      </c>
      <c r="F104" s="189"/>
    </row>
    <row r="105" spans="1:6" x14ac:dyDescent="0.25">
      <c r="A105" s="83"/>
      <c r="B105" s="84"/>
      <c r="C105" s="84">
        <v>3.468</v>
      </c>
      <c r="D105" s="84">
        <v>6.1322850018438704</v>
      </c>
      <c r="E105" s="110">
        <v>41395</v>
      </c>
      <c r="F105" s="189"/>
    </row>
    <row r="106" spans="1:6" x14ac:dyDescent="0.25">
      <c r="A106" s="83"/>
      <c r="B106" s="84"/>
      <c r="C106" s="84">
        <v>2.9969999999999999</v>
      </c>
      <c r="D106" s="84">
        <v>5.7033388627324397</v>
      </c>
      <c r="E106" s="110">
        <v>41426</v>
      </c>
      <c r="F106" s="189"/>
    </row>
    <row r="107" spans="1:6" x14ac:dyDescent="0.25">
      <c r="A107" s="83"/>
      <c r="B107" s="84"/>
      <c r="C107" s="84">
        <v>5.8959999999999999</v>
      </c>
      <c r="D107" s="84">
        <v>6.5108505722597201</v>
      </c>
      <c r="E107" s="110">
        <v>41456</v>
      </c>
      <c r="F107" s="189"/>
    </row>
    <row r="108" spans="1:6" x14ac:dyDescent="0.25">
      <c r="A108" s="83"/>
      <c r="B108" s="84"/>
      <c r="C108" s="84">
        <v>3.69</v>
      </c>
      <c r="D108" s="84">
        <v>5.9908650545767896</v>
      </c>
      <c r="E108" s="110">
        <v>41487</v>
      </c>
      <c r="F108" s="189"/>
    </row>
    <row r="109" spans="1:6" x14ac:dyDescent="0.25">
      <c r="A109" s="83"/>
      <c r="B109" s="84"/>
      <c r="C109" s="84">
        <v>1.6240000000000001</v>
      </c>
      <c r="D109" s="84">
        <v>4.8792676700153699</v>
      </c>
      <c r="E109" s="110">
        <v>41518</v>
      </c>
      <c r="F109" s="189"/>
    </row>
    <row r="110" spans="1:6" x14ac:dyDescent="0.25">
      <c r="A110" s="83"/>
      <c r="B110" s="84"/>
      <c r="C110" s="84">
        <v>2.17</v>
      </c>
      <c r="D110" s="84">
        <v>6.8569343645883496</v>
      </c>
      <c r="E110" s="110">
        <v>41548</v>
      </c>
      <c r="F110" s="189"/>
    </row>
    <row r="111" spans="1:6" x14ac:dyDescent="0.25">
      <c r="A111" s="83"/>
      <c r="B111" s="84"/>
      <c r="C111" s="84">
        <v>1.002</v>
      </c>
      <c r="D111" s="84">
        <v>6.7161359829778098</v>
      </c>
      <c r="E111" s="110">
        <v>41579</v>
      </c>
      <c r="F111" s="189"/>
    </row>
    <row r="112" spans="1:6" x14ac:dyDescent="0.25">
      <c r="A112" s="83"/>
      <c r="B112" s="84"/>
      <c r="C112" s="84">
        <v>3.9039999999999999</v>
      </c>
      <c r="D112" s="84">
        <v>7.1551492912448698</v>
      </c>
      <c r="E112" s="110">
        <v>41609</v>
      </c>
      <c r="F112" s="189"/>
    </row>
    <row r="113" spans="1:6" x14ac:dyDescent="0.25">
      <c r="A113" s="83"/>
      <c r="B113" s="84"/>
      <c r="C113" s="84">
        <v>3.4129999999999998</v>
      </c>
      <c r="D113" s="84">
        <v>7.2305270535183599</v>
      </c>
      <c r="E113" s="110">
        <v>41640</v>
      </c>
      <c r="F113" s="189"/>
    </row>
    <row r="114" spans="1:6" x14ac:dyDescent="0.25">
      <c r="A114" s="83"/>
      <c r="B114" s="84"/>
      <c r="C114" s="84">
        <v>3.335</v>
      </c>
      <c r="D114" s="84">
        <v>5.42700082425287</v>
      </c>
      <c r="E114" s="110">
        <v>41671</v>
      </c>
      <c r="F114" s="189"/>
    </row>
    <row r="115" spans="1:6" x14ac:dyDescent="0.25">
      <c r="A115" s="83"/>
      <c r="B115" s="84"/>
      <c r="C115" s="84">
        <v>4.5970000000000004</v>
      </c>
      <c r="D115" s="84">
        <v>8.6362821041116309</v>
      </c>
      <c r="E115" s="110">
        <v>41699</v>
      </c>
      <c r="F115" s="189"/>
    </row>
    <row r="116" spans="1:6" x14ac:dyDescent="0.25">
      <c r="A116" s="83"/>
      <c r="B116" s="84"/>
      <c r="C116" s="84">
        <v>4.46</v>
      </c>
      <c r="D116" s="84">
        <v>7.6993748804784401</v>
      </c>
      <c r="E116" s="110">
        <v>41730</v>
      </c>
      <c r="F116" s="189"/>
    </row>
    <row r="117" spans="1:6" x14ac:dyDescent="0.25">
      <c r="A117" s="83"/>
      <c r="B117" s="84"/>
      <c r="C117" s="84">
        <v>3.8130000000000002</v>
      </c>
      <c r="D117" s="84">
        <v>7.1416364816211804</v>
      </c>
      <c r="E117" s="110">
        <v>41760</v>
      </c>
      <c r="F117" s="189"/>
    </row>
    <row r="118" spans="1:6" x14ac:dyDescent="0.25">
      <c r="A118" s="83"/>
      <c r="B118" s="84"/>
      <c r="C118" s="84">
        <v>4.76</v>
      </c>
      <c r="D118" s="84">
        <v>6.57487843254229</v>
      </c>
      <c r="E118" s="110">
        <v>41791</v>
      </c>
      <c r="F118" s="189"/>
    </row>
    <row r="119" spans="1:6" x14ac:dyDescent="0.25">
      <c r="A119" s="83"/>
      <c r="B119" s="84"/>
      <c r="C119" s="84">
        <v>6.9829999999999997</v>
      </c>
      <c r="D119" s="84">
        <v>7.4427401511937701</v>
      </c>
      <c r="E119" s="110">
        <v>41821</v>
      </c>
      <c r="F119" s="189"/>
    </row>
    <row r="120" spans="1:6" x14ac:dyDescent="0.25">
      <c r="A120" s="83"/>
      <c r="B120" s="84"/>
      <c r="C120" s="84">
        <v>8.3529999999999998</v>
      </c>
      <c r="D120" s="84">
        <v>8.0538154337766805</v>
      </c>
      <c r="E120" s="110">
        <v>41852</v>
      </c>
      <c r="F120" s="189"/>
    </row>
    <row r="121" spans="1:6" x14ac:dyDescent="0.25">
      <c r="A121" s="83"/>
      <c r="B121" s="84"/>
      <c r="C121" s="84">
        <v>6.9589999999999996</v>
      </c>
      <c r="D121" s="84">
        <v>7.86607250125045</v>
      </c>
      <c r="E121" s="110">
        <v>41883</v>
      </c>
      <c r="F121" s="189"/>
    </row>
    <row r="122" spans="1:6" x14ac:dyDescent="0.25">
      <c r="A122" s="83"/>
      <c r="B122" s="84"/>
      <c r="C122" s="84">
        <v>7.7069999999999999</v>
      </c>
      <c r="D122" s="84">
        <v>6.8751862096149097</v>
      </c>
      <c r="E122" s="110">
        <v>41913</v>
      </c>
      <c r="F122" s="189"/>
    </row>
    <row r="123" spans="1:6" x14ac:dyDescent="0.25">
      <c r="A123" s="83"/>
      <c r="B123" s="84"/>
      <c r="C123" s="84">
        <v>9.7970000000000006</v>
      </c>
      <c r="D123" s="84">
        <v>5.8018222130777701</v>
      </c>
      <c r="E123" s="110">
        <v>41944</v>
      </c>
      <c r="F123" s="189"/>
    </row>
    <row r="124" spans="1:6" x14ac:dyDescent="0.25">
      <c r="A124" s="83"/>
      <c r="B124" s="84"/>
      <c r="C124" s="84">
        <v>9.8390000000000004</v>
      </c>
      <c r="D124" s="84">
        <v>8.2506637145616502</v>
      </c>
      <c r="E124" s="110">
        <v>41974</v>
      </c>
      <c r="F124" s="189"/>
    </row>
    <row r="125" spans="1:6" x14ac:dyDescent="0.25">
      <c r="A125" s="83"/>
      <c r="B125" s="84"/>
      <c r="C125" s="84">
        <v>6.6859999999999999</v>
      </c>
      <c r="D125" s="84">
        <v>8.0832182215291599</v>
      </c>
      <c r="E125" s="110">
        <v>42005</v>
      </c>
      <c r="F125" s="189"/>
    </row>
    <row r="126" spans="1:6" x14ac:dyDescent="0.25">
      <c r="A126" s="83"/>
      <c r="B126" s="84"/>
      <c r="C126" s="84">
        <v>10.945</v>
      </c>
      <c r="D126" s="84">
        <v>8.5004503501393192</v>
      </c>
      <c r="E126" s="110">
        <v>42036</v>
      </c>
      <c r="F126" s="189"/>
    </row>
    <row r="127" spans="1:6" x14ac:dyDescent="0.25">
      <c r="A127" s="83"/>
      <c r="B127" s="84"/>
      <c r="C127" s="84">
        <v>9.8870000000000005</v>
      </c>
      <c r="D127" s="84">
        <v>7.6730116078551198</v>
      </c>
      <c r="E127" s="110">
        <v>42064</v>
      </c>
      <c r="F127" s="189"/>
    </row>
    <row r="128" spans="1:6" x14ac:dyDescent="0.25">
      <c r="A128" s="83"/>
      <c r="B128" s="84"/>
      <c r="C128" s="84">
        <v>12.053000000000001</v>
      </c>
      <c r="D128" s="84">
        <v>8.7524746381878202</v>
      </c>
      <c r="E128" s="110">
        <v>42095</v>
      </c>
      <c r="F128" s="189"/>
    </row>
    <row r="129" spans="1:6" x14ac:dyDescent="0.25">
      <c r="A129" s="83"/>
      <c r="B129" s="84"/>
      <c r="C129" s="84">
        <v>13.183999999999999</v>
      </c>
      <c r="D129" s="84">
        <v>11.150057562432099</v>
      </c>
      <c r="E129" s="110">
        <v>42125</v>
      </c>
      <c r="F129" s="189"/>
    </row>
    <row r="130" spans="1:6" x14ac:dyDescent="0.25">
      <c r="A130" s="83"/>
      <c r="B130" s="84"/>
      <c r="C130" s="84">
        <v>11.412000000000001</v>
      </c>
      <c r="D130" s="84">
        <v>10.3739182652295</v>
      </c>
      <c r="E130" s="110">
        <v>42156</v>
      </c>
      <c r="F130" s="189"/>
    </row>
    <row r="131" spans="1:6" x14ac:dyDescent="0.25">
      <c r="A131" s="83"/>
      <c r="B131" s="84"/>
      <c r="C131" s="84">
        <v>10.888999999999999</v>
      </c>
      <c r="D131" s="84">
        <v>9.2456531677803699</v>
      </c>
      <c r="E131" s="110">
        <v>42186</v>
      </c>
      <c r="F131" s="189"/>
    </row>
    <row r="132" spans="1:6" x14ac:dyDescent="0.25">
      <c r="A132" s="83"/>
      <c r="B132" s="84"/>
      <c r="C132" s="84">
        <v>10.951000000000001</v>
      </c>
      <c r="D132" s="84">
        <v>11.185950602939901</v>
      </c>
      <c r="E132" s="110">
        <v>42217</v>
      </c>
      <c r="F132" s="189"/>
    </row>
    <row r="133" spans="1:6" x14ac:dyDescent="0.25">
      <c r="A133" s="83"/>
      <c r="B133" s="84"/>
      <c r="C133" s="84">
        <v>13.163</v>
      </c>
      <c r="D133" s="84">
        <v>9.7453886891778705</v>
      </c>
      <c r="E133" s="110">
        <v>42248</v>
      </c>
      <c r="F133" s="189"/>
    </row>
    <row r="134" spans="1:6" x14ac:dyDescent="0.25">
      <c r="A134" s="83"/>
      <c r="B134" s="84"/>
      <c r="C134" s="84">
        <v>14.24</v>
      </c>
      <c r="D134" s="84">
        <v>11.9657527131218</v>
      </c>
      <c r="E134" s="110">
        <v>42278</v>
      </c>
      <c r="F134" s="189"/>
    </row>
    <row r="135" spans="1:6" x14ac:dyDescent="0.25">
      <c r="A135" s="83"/>
      <c r="B135" s="84"/>
      <c r="C135" s="84">
        <v>14.782999999999999</v>
      </c>
      <c r="D135" s="84">
        <v>10.8923081251081</v>
      </c>
      <c r="E135" s="110">
        <v>42309</v>
      </c>
      <c r="F135" s="189"/>
    </row>
    <row r="136" spans="1:6" x14ac:dyDescent="0.25">
      <c r="A136" s="83"/>
      <c r="B136" s="84"/>
      <c r="C136" s="84">
        <v>13.81</v>
      </c>
      <c r="D136" s="84">
        <v>11.4318160564988</v>
      </c>
      <c r="E136" s="110">
        <v>42339</v>
      </c>
      <c r="F136" s="189"/>
    </row>
    <row r="137" spans="1:6" x14ac:dyDescent="0.25">
      <c r="A137" s="83"/>
      <c r="B137" s="84"/>
      <c r="C137" s="84">
        <v>16.047000000000001</v>
      </c>
      <c r="D137" s="84">
        <v>11.9558764467928</v>
      </c>
      <c r="E137" s="110">
        <v>42370</v>
      </c>
      <c r="F137" s="189"/>
    </row>
    <row r="138" spans="1:6" x14ac:dyDescent="0.25">
      <c r="A138" s="83"/>
      <c r="B138" s="84"/>
      <c r="C138" s="84">
        <v>17.643000000000001</v>
      </c>
      <c r="D138" s="84">
        <v>12.720555691443799</v>
      </c>
      <c r="E138" s="110">
        <v>42401</v>
      </c>
      <c r="F138" s="189"/>
    </row>
    <row r="139" spans="1:6" x14ac:dyDescent="0.25">
      <c r="A139" s="83"/>
      <c r="B139" s="84"/>
      <c r="C139" s="84">
        <v>17.164999999999999</v>
      </c>
      <c r="D139" s="84">
        <v>11.799551741248001</v>
      </c>
      <c r="E139" s="110">
        <v>42430</v>
      </c>
      <c r="F139" s="189"/>
    </row>
    <row r="140" spans="1:6" x14ac:dyDescent="0.25">
      <c r="A140" s="83"/>
      <c r="B140" s="84"/>
      <c r="C140" s="84">
        <v>17.54</v>
      </c>
      <c r="D140" s="84">
        <v>10.6307729834203</v>
      </c>
      <c r="E140" s="110">
        <v>42461</v>
      </c>
      <c r="F140" s="189"/>
    </row>
    <row r="141" spans="1:6" x14ac:dyDescent="0.25">
      <c r="A141" s="83"/>
      <c r="B141" s="84"/>
      <c r="C141" s="84">
        <v>18.404</v>
      </c>
      <c r="D141" s="84">
        <v>12.055428300973499</v>
      </c>
      <c r="E141" s="110">
        <v>42491</v>
      </c>
      <c r="F141" s="189"/>
    </row>
    <row r="142" spans="1:6" x14ac:dyDescent="0.25">
      <c r="A142" s="83"/>
      <c r="B142" s="84"/>
      <c r="C142" s="84">
        <v>20.042000000000002</v>
      </c>
      <c r="D142" s="84">
        <v>12.121110791686901</v>
      </c>
      <c r="E142" s="110">
        <v>42522</v>
      </c>
      <c r="F142" s="189"/>
    </row>
    <row r="143" spans="1:6" x14ac:dyDescent="0.25">
      <c r="A143" s="83"/>
      <c r="B143" s="84"/>
      <c r="C143" s="84">
        <v>18.794</v>
      </c>
      <c r="D143" s="84">
        <v>12.060904381569999</v>
      </c>
      <c r="E143" s="110">
        <v>42552</v>
      </c>
      <c r="F143" s="189"/>
    </row>
    <row r="144" spans="1:6" x14ac:dyDescent="0.25">
      <c r="A144" s="83"/>
      <c r="B144" s="84"/>
      <c r="C144" s="84">
        <v>18.623999999999999</v>
      </c>
      <c r="D144" s="84">
        <v>11.369600566441299</v>
      </c>
      <c r="E144" s="110">
        <v>42583</v>
      </c>
      <c r="F144" s="189"/>
    </row>
    <row r="145" spans="1:6" x14ac:dyDescent="0.25">
      <c r="A145" s="83"/>
      <c r="B145" s="84"/>
      <c r="C145" s="84">
        <v>20.420000000000002</v>
      </c>
      <c r="D145" s="84">
        <v>12.686593807558801</v>
      </c>
      <c r="E145" s="110">
        <v>42614</v>
      </c>
      <c r="F145" s="189"/>
    </row>
    <row r="146" spans="1:6" x14ac:dyDescent="0.25">
      <c r="A146" s="83"/>
      <c r="B146" s="84"/>
      <c r="C146" s="84">
        <v>19.832000000000001</v>
      </c>
      <c r="D146" s="84">
        <v>10.9810388942677</v>
      </c>
      <c r="E146" s="110">
        <v>42644</v>
      </c>
      <c r="F146" s="189"/>
    </row>
    <row r="147" spans="1:6" x14ac:dyDescent="0.25">
      <c r="A147" s="83"/>
      <c r="B147" s="84"/>
      <c r="C147" s="84">
        <v>18.832999999999998</v>
      </c>
      <c r="D147" s="84">
        <v>11.9357296479435</v>
      </c>
      <c r="E147" s="110">
        <v>42675</v>
      </c>
      <c r="F147" s="189"/>
    </row>
    <row r="148" spans="1:6" x14ac:dyDescent="0.25">
      <c r="A148" s="83"/>
      <c r="B148" s="84"/>
      <c r="C148" s="84">
        <v>19.859000000000002</v>
      </c>
      <c r="D148" s="84">
        <v>11.6828367466534</v>
      </c>
      <c r="E148" s="110">
        <v>42705</v>
      </c>
      <c r="F148" s="189"/>
    </row>
    <row r="149" spans="1:6" x14ac:dyDescent="0.25">
      <c r="A149" s="83"/>
      <c r="B149" s="84"/>
      <c r="C149" s="84">
        <v>20.341999999999999</v>
      </c>
      <c r="D149" s="84">
        <v>12.9379466574871</v>
      </c>
      <c r="E149" s="110">
        <v>42736</v>
      </c>
      <c r="F149" s="189"/>
    </row>
    <row r="150" spans="1:6" x14ac:dyDescent="0.25">
      <c r="A150" s="83"/>
      <c r="B150" s="84"/>
      <c r="C150" s="84">
        <v>19.204000000000001</v>
      </c>
      <c r="D150" s="84">
        <v>10.8661127263889</v>
      </c>
      <c r="E150" s="110">
        <v>42767</v>
      </c>
      <c r="F150" s="189"/>
    </row>
    <row r="151" spans="1:6" x14ac:dyDescent="0.25">
      <c r="A151" s="83"/>
      <c r="B151" s="84"/>
      <c r="C151" s="84">
        <v>22.411000000000001</v>
      </c>
      <c r="D151" s="84">
        <v>12.942699975219901</v>
      </c>
      <c r="E151" s="110">
        <v>42795</v>
      </c>
      <c r="F151" s="189"/>
    </row>
    <row r="152" spans="1:6" x14ac:dyDescent="0.25">
      <c r="A152" s="83"/>
      <c r="B152" s="84"/>
      <c r="C152" s="84">
        <v>21.975000000000001</v>
      </c>
      <c r="D152" s="84">
        <v>13.5216133052557</v>
      </c>
      <c r="E152" s="110">
        <v>42826</v>
      </c>
      <c r="F152" s="189"/>
    </row>
    <row r="153" spans="1:6" x14ac:dyDescent="0.25">
      <c r="A153" s="83"/>
      <c r="B153" s="84"/>
      <c r="C153" s="84">
        <v>21.542999999999999</v>
      </c>
      <c r="D153" s="84">
        <v>11.927804323736799</v>
      </c>
      <c r="E153" s="110">
        <v>42856</v>
      </c>
      <c r="F153" s="189"/>
    </row>
    <row r="154" spans="1:6" x14ac:dyDescent="0.25">
      <c r="A154" s="83"/>
      <c r="B154" s="84"/>
      <c r="C154" s="84">
        <v>20.666</v>
      </c>
      <c r="D154" s="84">
        <v>11.8606078575897</v>
      </c>
      <c r="E154" s="110">
        <v>42887</v>
      </c>
      <c r="F154" s="189"/>
    </row>
    <row r="155" spans="1:6" x14ac:dyDescent="0.25">
      <c r="A155" s="83"/>
      <c r="B155" s="84"/>
      <c r="C155" s="84">
        <v>30.664000000000001</v>
      </c>
      <c r="D155" s="84">
        <v>12.8627862527776</v>
      </c>
      <c r="E155" s="110">
        <v>42917</v>
      </c>
      <c r="F155" s="189"/>
    </row>
    <row r="156" spans="1:6" x14ac:dyDescent="0.25">
      <c r="A156" s="83"/>
      <c r="B156" s="84"/>
      <c r="C156" s="84">
        <v>26.405999999999999</v>
      </c>
      <c r="D156" s="84">
        <v>12.5534345386735</v>
      </c>
      <c r="E156" s="110">
        <v>42948</v>
      </c>
      <c r="F156" s="189"/>
    </row>
    <row r="157" spans="1:6" x14ac:dyDescent="0.25">
      <c r="A157" s="83"/>
      <c r="B157" s="84"/>
      <c r="C157" s="84">
        <v>26.855</v>
      </c>
      <c r="D157" s="84">
        <v>13.604272300267301</v>
      </c>
      <c r="E157" s="110">
        <v>42979</v>
      </c>
      <c r="F157" s="189"/>
    </row>
    <row r="158" spans="1:6" x14ac:dyDescent="0.25">
      <c r="A158" s="83"/>
      <c r="B158" s="84"/>
      <c r="C158" s="84">
        <v>26.504999999999999</v>
      </c>
      <c r="D158" s="84">
        <v>14.032452942110901</v>
      </c>
      <c r="E158" s="110">
        <v>43009</v>
      </c>
      <c r="F158" s="189"/>
    </row>
    <row r="159" spans="1:6" x14ac:dyDescent="0.25">
      <c r="A159" s="83"/>
      <c r="B159" s="84"/>
      <c r="C159" s="84">
        <v>30.007999999999999</v>
      </c>
      <c r="D159" s="84">
        <v>14.9912455479929</v>
      </c>
      <c r="E159" s="110">
        <v>43040</v>
      </c>
      <c r="F159" s="189"/>
    </row>
    <row r="160" spans="1:6" x14ac:dyDescent="0.25">
      <c r="A160" s="83"/>
      <c r="B160" s="84"/>
      <c r="C160" s="84">
        <v>27.904</v>
      </c>
      <c r="D160" s="84">
        <v>14.899023605763499</v>
      </c>
      <c r="E160" s="110">
        <v>43070</v>
      </c>
      <c r="F160" s="189"/>
    </row>
    <row r="161" spans="1:6" x14ac:dyDescent="0.25">
      <c r="A161" s="83"/>
      <c r="B161" s="84"/>
      <c r="C161" s="84">
        <v>26.548999999999999</v>
      </c>
      <c r="D161" s="84">
        <v>13.902968779629299</v>
      </c>
      <c r="E161" s="110">
        <v>43101</v>
      </c>
      <c r="F161" s="189"/>
    </row>
    <row r="162" spans="1:6" x14ac:dyDescent="0.25">
      <c r="A162" s="83"/>
      <c r="B162" s="84"/>
      <c r="C162" s="84">
        <v>26.64</v>
      </c>
      <c r="D162" s="84">
        <v>16.1074847481622</v>
      </c>
      <c r="E162" s="110">
        <v>43132</v>
      </c>
      <c r="F162" s="189"/>
    </row>
    <row r="163" spans="1:6" x14ac:dyDescent="0.25">
      <c r="A163" s="83"/>
      <c r="B163" s="84"/>
      <c r="C163" s="84">
        <v>26.486000000000001</v>
      </c>
      <c r="D163" s="84">
        <v>16.014087921529502</v>
      </c>
      <c r="E163" s="110">
        <v>43160</v>
      </c>
      <c r="F163" s="189"/>
    </row>
    <row r="164" spans="1:6" x14ac:dyDescent="0.25">
      <c r="A164" s="83"/>
      <c r="B164" s="84"/>
      <c r="C164" s="84">
        <v>26.233000000000001</v>
      </c>
      <c r="D164" s="84">
        <v>15.290975154429301</v>
      </c>
      <c r="E164" s="110">
        <v>43191</v>
      </c>
      <c r="F164" s="189"/>
    </row>
    <row r="165" spans="1:6" x14ac:dyDescent="0.25">
      <c r="A165" s="83"/>
      <c r="B165" s="84"/>
      <c r="C165" s="84">
        <v>28.597999999999999</v>
      </c>
      <c r="D165" s="84">
        <v>13.8007227315407</v>
      </c>
      <c r="E165" s="110">
        <v>43221</v>
      </c>
      <c r="F165" s="189"/>
    </row>
    <row r="166" spans="1:6" x14ac:dyDescent="0.25">
      <c r="A166" s="83"/>
      <c r="B166" s="84"/>
      <c r="C166" s="84">
        <v>28.42</v>
      </c>
      <c r="D166" s="84">
        <v>17.7618581756522</v>
      </c>
      <c r="E166" s="110">
        <v>43252</v>
      </c>
      <c r="F166" s="189"/>
    </row>
    <row r="167" spans="1:6" x14ac:dyDescent="0.25">
      <c r="A167" s="83"/>
      <c r="B167" s="84"/>
      <c r="C167" s="84">
        <v>33.579000000000001</v>
      </c>
      <c r="D167" s="84">
        <v>17.762420012136101</v>
      </c>
      <c r="E167" s="110">
        <v>43282</v>
      </c>
      <c r="F167" s="189"/>
    </row>
    <row r="168" spans="1:6" x14ac:dyDescent="0.25">
      <c r="A168" s="83"/>
      <c r="B168" s="84"/>
      <c r="C168" s="84">
        <v>28.300999999999998</v>
      </c>
      <c r="D168" s="84">
        <v>16.717362737163501</v>
      </c>
      <c r="E168" s="110">
        <v>43313</v>
      </c>
      <c r="F168" s="189"/>
    </row>
    <row r="169" spans="1:6" x14ac:dyDescent="0.25">
      <c r="A169" s="83"/>
      <c r="B169" s="84"/>
      <c r="C169" s="84">
        <v>26.568999999999999</v>
      </c>
      <c r="D169" s="84">
        <v>16.5717052619265</v>
      </c>
      <c r="E169" s="110">
        <v>43344</v>
      </c>
      <c r="F169" s="189"/>
    </row>
    <row r="170" spans="1:6" x14ac:dyDescent="0.25">
      <c r="A170" s="83"/>
      <c r="B170" s="84"/>
      <c r="C170" s="84">
        <v>26.361000000000001</v>
      </c>
      <c r="D170" s="84">
        <v>19.073330517185401</v>
      </c>
      <c r="E170" s="110">
        <v>43374</v>
      </c>
      <c r="F170" s="189"/>
    </row>
    <row r="171" spans="1:6" x14ac:dyDescent="0.25">
      <c r="A171" s="83"/>
      <c r="B171" s="84"/>
      <c r="C171" s="84">
        <v>24.134</v>
      </c>
      <c r="D171" s="84">
        <v>15.9936844401006</v>
      </c>
      <c r="E171" s="110">
        <v>43405</v>
      </c>
      <c r="F171" s="189"/>
    </row>
    <row r="172" spans="1:6" x14ac:dyDescent="0.25">
      <c r="A172" s="83"/>
      <c r="B172" s="84"/>
      <c r="C172" s="84">
        <v>24.873000000000001</v>
      </c>
      <c r="D172" s="84">
        <v>16.0033995205448</v>
      </c>
      <c r="E172" s="110">
        <v>43435</v>
      </c>
      <c r="F172" s="189"/>
    </row>
    <row r="173" spans="1:6" x14ac:dyDescent="0.25">
      <c r="A173" s="83"/>
      <c r="B173" s="84"/>
      <c r="C173" s="84">
        <v>24.632999999999999</v>
      </c>
      <c r="D173" s="84">
        <v>16.896534742249099</v>
      </c>
      <c r="E173" s="110">
        <v>43466</v>
      </c>
      <c r="F173" s="189"/>
    </row>
    <row r="174" spans="1:6" x14ac:dyDescent="0.25">
      <c r="A174" s="83"/>
      <c r="B174" s="84"/>
      <c r="C174" s="84">
        <v>24.899000000000001</v>
      </c>
      <c r="D174" s="84">
        <v>15.2374136900478</v>
      </c>
      <c r="E174" s="110">
        <v>43497</v>
      </c>
      <c r="F174" s="189"/>
    </row>
    <row r="175" spans="1:6" x14ac:dyDescent="0.25">
      <c r="A175" s="83"/>
      <c r="B175" s="84"/>
      <c r="C175" s="84">
        <v>21.423999999999999</v>
      </c>
      <c r="D175" s="84">
        <v>15.9775934333072</v>
      </c>
      <c r="E175" s="110">
        <v>43525</v>
      </c>
      <c r="F175" s="189"/>
    </row>
    <row r="176" spans="1:6" x14ac:dyDescent="0.25">
      <c r="A176" s="83"/>
      <c r="B176" s="84"/>
      <c r="C176" s="84">
        <v>25.344000000000001</v>
      </c>
      <c r="D176" s="84">
        <v>18.156368096765501</v>
      </c>
      <c r="E176" s="110">
        <v>43556</v>
      </c>
      <c r="F176" s="189"/>
    </row>
    <row r="177" spans="1:6" x14ac:dyDescent="0.25">
      <c r="A177" s="83"/>
      <c r="B177" s="84"/>
      <c r="C177" s="84">
        <v>25.666</v>
      </c>
      <c r="D177" s="84">
        <v>18.7722089069063</v>
      </c>
      <c r="E177" s="110">
        <v>43586</v>
      </c>
      <c r="F177" s="189"/>
    </row>
    <row r="178" spans="1:6" x14ac:dyDescent="0.25">
      <c r="A178" s="83"/>
      <c r="B178" s="84"/>
      <c r="C178" s="84"/>
      <c r="D178" s="84"/>
      <c r="E178" s="110">
        <v>43617</v>
      </c>
      <c r="F178" s="189"/>
    </row>
    <row r="179" spans="1:6" x14ac:dyDescent="0.25">
      <c r="A179" s="83"/>
      <c r="B179" s="84"/>
      <c r="C179" s="84"/>
      <c r="D179" s="84"/>
      <c r="E179" s="110">
        <v>43647</v>
      </c>
      <c r="F179" s="189"/>
    </row>
    <row r="180" spans="1:6" x14ac:dyDescent="0.25">
      <c r="A180" s="83"/>
      <c r="B180" s="84"/>
      <c r="C180" s="84"/>
      <c r="D180" s="84"/>
      <c r="E180" s="110">
        <v>43678</v>
      </c>
      <c r="F180" s="189"/>
    </row>
    <row r="181" spans="1:6" x14ac:dyDescent="0.25">
      <c r="A181" s="83"/>
      <c r="B181" s="84"/>
      <c r="C181" s="84"/>
      <c r="D181" s="84"/>
      <c r="E181" s="110">
        <v>43709</v>
      </c>
      <c r="F181" s="189"/>
    </row>
    <row r="182" spans="1:6" x14ac:dyDescent="0.25">
      <c r="A182" s="83"/>
      <c r="B182" s="84"/>
      <c r="C182" s="84"/>
      <c r="D182" s="84"/>
      <c r="E182" s="110">
        <v>43739</v>
      </c>
      <c r="F182" s="189"/>
    </row>
    <row r="183" spans="1:6" x14ac:dyDescent="0.25">
      <c r="A183" s="83"/>
      <c r="B183" s="84"/>
      <c r="C183" s="84"/>
      <c r="D183" s="84"/>
      <c r="E183" s="110">
        <v>43770</v>
      </c>
      <c r="F183" s="189"/>
    </row>
    <row r="184" spans="1:6" x14ac:dyDescent="0.25">
      <c r="A184" s="83"/>
      <c r="B184" s="84"/>
      <c r="C184" s="84"/>
      <c r="D184" s="84"/>
      <c r="E184" s="110">
        <v>43800</v>
      </c>
      <c r="F184" s="189"/>
    </row>
    <row r="185" spans="1:6" x14ac:dyDescent="0.25">
      <c r="A185" s="83"/>
      <c r="B185" s="84"/>
      <c r="C185" s="84"/>
      <c r="D185" s="84"/>
      <c r="E185" s="110"/>
    </row>
    <row r="186" spans="1:6" x14ac:dyDescent="0.25">
      <c r="A186" s="83"/>
      <c r="B186" s="84"/>
      <c r="C186" s="84"/>
      <c r="D186" s="84"/>
      <c r="E186" s="110"/>
    </row>
    <row r="187" spans="1:6" x14ac:dyDescent="0.25">
      <c r="A187" s="83"/>
      <c r="B187" s="84"/>
      <c r="C187" s="84"/>
      <c r="D187" s="84"/>
      <c r="E187" s="110"/>
    </row>
    <row r="188" spans="1:6" x14ac:dyDescent="0.25">
      <c r="A188" s="83"/>
      <c r="B188" s="84"/>
      <c r="C188" s="84"/>
      <c r="D188" s="84"/>
      <c r="E188" s="110"/>
    </row>
    <row r="189" spans="1:6" x14ac:dyDescent="0.25">
      <c r="A189" s="83"/>
      <c r="B189" s="84"/>
      <c r="C189" s="84"/>
      <c r="D189" s="84"/>
      <c r="E189" s="110"/>
    </row>
    <row r="190" spans="1:6" x14ac:dyDescent="0.25">
      <c r="A190" s="83"/>
      <c r="B190" s="84"/>
      <c r="C190" s="84"/>
      <c r="D190" s="84"/>
      <c r="E190" s="110"/>
    </row>
    <row r="191" spans="1:6" x14ac:dyDescent="0.25">
      <c r="A191" s="83"/>
      <c r="B191" s="84"/>
      <c r="C191" s="84"/>
      <c r="D191" s="84"/>
    </row>
    <row r="192" spans="1:6" x14ac:dyDescent="0.25">
      <c r="A192" s="83"/>
      <c r="B192" s="84"/>
      <c r="C192" s="84"/>
      <c r="D192" s="84"/>
    </row>
    <row r="193" spans="1:4" x14ac:dyDescent="0.25">
      <c r="A193" s="83"/>
      <c r="B193" s="84"/>
      <c r="C193" s="84"/>
      <c r="D193" s="84"/>
    </row>
    <row r="194" spans="1:4" x14ac:dyDescent="0.25">
      <c r="A194" s="83"/>
      <c r="B194" s="84"/>
      <c r="C194" s="84"/>
      <c r="D194" s="84"/>
    </row>
    <row r="195" spans="1:4" x14ac:dyDescent="0.25">
      <c r="A195" s="83"/>
      <c r="B195" s="84"/>
      <c r="C195" s="84"/>
      <c r="D195" s="84"/>
    </row>
    <row r="196" spans="1:4" x14ac:dyDescent="0.25">
      <c r="A196" s="83"/>
      <c r="B196" s="84"/>
      <c r="C196" s="84"/>
      <c r="D196" s="84"/>
    </row>
    <row r="197" spans="1:4" x14ac:dyDescent="0.25">
      <c r="A197" s="83"/>
      <c r="B197" s="84"/>
      <c r="C197" s="84"/>
      <c r="D197" s="84"/>
    </row>
    <row r="198" spans="1:4" x14ac:dyDescent="0.25">
      <c r="A198" s="83"/>
      <c r="B198" s="84"/>
      <c r="C198" s="84"/>
      <c r="D198" s="84"/>
    </row>
    <row r="199" spans="1:4" x14ac:dyDescent="0.25">
      <c r="A199" s="83"/>
      <c r="B199" s="84"/>
      <c r="C199" s="84"/>
      <c r="D199" s="84"/>
    </row>
    <row r="200" spans="1:4" x14ac:dyDescent="0.25">
      <c r="A200" s="83"/>
      <c r="B200" s="84"/>
      <c r="C200" s="84"/>
      <c r="D200" s="84"/>
    </row>
    <row r="201" spans="1:4" x14ac:dyDescent="0.25">
      <c r="A201" s="83"/>
      <c r="B201" s="84"/>
      <c r="C201" s="84"/>
      <c r="D201" s="84"/>
    </row>
  </sheetData>
  <hyperlinks>
    <hyperlink ref="A2" location="Forside!A1" display="Retut til forsiden"/>
  </hyperlinks>
  <pageMargins left="0.7" right="0.7" top="0.75" bottom="0.75" header="0.3" footer="0.3"/>
  <pageSetup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"/>
  <sheetViews>
    <sheetView zoomScale="55" zoomScaleNormal="55" workbookViewId="0">
      <selection activeCell="A2" sqref="A2"/>
    </sheetView>
  </sheetViews>
  <sheetFormatPr defaultColWidth="8.88671875" defaultRowHeight="13.8" x14ac:dyDescent="0.25"/>
  <cols>
    <col min="1" max="1" width="15.33203125" style="6" customWidth="1"/>
    <col min="2" max="2" width="19" style="6" bestFit="1" customWidth="1"/>
    <col min="3" max="3" width="18.6640625" style="6" customWidth="1"/>
    <col min="4" max="4" width="18.88671875" style="6" customWidth="1"/>
    <col min="5" max="5" width="15.33203125" style="6" customWidth="1"/>
    <col min="6" max="6" width="12.33203125" style="6" customWidth="1"/>
    <col min="7" max="190" width="8.88671875" style="6" customWidth="1"/>
    <col min="191" max="16384" width="8.88671875" style="6"/>
  </cols>
  <sheetData>
    <row r="1" spans="1:6" s="3" customFormat="1" ht="37.200000000000003" customHeight="1" x14ac:dyDescent="0.25">
      <c r="A1" s="16" t="s">
        <v>148</v>
      </c>
      <c r="B1" s="2"/>
    </row>
    <row r="2" spans="1:6" s="3" customFormat="1" ht="32.4" customHeight="1" x14ac:dyDescent="0.25">
      <c r="A2" s="178" t="s">
        <v>261</v>
      </c>
    </row>
    <row r="3" spans="1:6" ht="14.4" x14ac:dyDescent="0.3">
      <c r="A3" s="4"/>
      <c r="B3" s="5"/>
      <c r="C3" s="5"/>
      <c r="D3" s="5"/>
    </row>
    <row r="4" spans="1:6" x14ac:dyDescent="0.25">
      <c r="A4" s="7"/>
      <c r="B4" s="8" t="s">
        <v>149</v>
      </c>
      <c r="C4" s="8" t="s">
        <v>150</v>
      </c>
      <c r="D4" s="8" t="s">
        <v>151</v>
      </c>
      <c r="E4" s="8"/>
      <c r="F4" s="9"/>
    </row>
    <row r="5" spans="1:6" x14ac:dyDescent="0.25">
      <c r="A5" s="17">
        <v>38353</v>
      </c>
      <c r="B5" s="75">
        <v>4.5659999999999998</v>
      </c>
      <c r="C5" s="75">
        <v>13.07</v>
      </c>
      <c r="D5" s="104"/>
      <c r="E5" s="110">
        <v>38353</v>
      </c>
      <c r="F5" s="11"/>
    </row>
    <row r="6" spans="1:6" x14ac:dyDescent="0.25">
      <c r="A6" s="17">
        <v>38443</v>
      </c>
      <c r="B6" s="75">
        <v>4.7110000000000003</v>
      </c>
      <c r="C6" s="75">
        <v>11.951000000000001</v>
      </c>
      <c r="D6" s="104"/>
      <c r="E6" s="110">
        <v>38384</v>
      </c>
      <c r="F6" s="11"/>
    </row>
    <row r="7" spans="1:6" x14ac:dyDescent="0.25">
      <c r="A7" s="17">
        <v>38534</v>
      </c>
      <c r="B7" s="104">
        <v>3.2719999999999998</v>
      </c>
      <c r="C7" s="104">
        <v>11.037000000000001</v>
      </c>
      <c r="D7" s="104"/>
      <c r="E7" s="110">
        <v>38412</v>
      </c>
      <c r="F7" s="11"/>
    </row>
    <row r="8" spans="1:6" x14ac:dyDescent="0.25">
      <c r="A8" s="17">
        <v>38626</v>
      </c>
      <c r="B8" s="104">
        <v>3.3639999999999999</v>
      </c>
      <c r="C8" s="104">
        <v>10.355</v>
      </c>
      <c r="D8" s="104"/>
      <c r="E8" s="110">
        <v>38443</v>
      </c>
      <c r="F8" s="11"/>
    </row>
    <row r="9" spans="1:6" x14ac:dyDescent="0.25">
      <c r="A9" s="17">
        <v>38718</v>
      </c>
      <c r="B9" s="104">
        <v>2.8119999999999998</v>
      </c>
      <c r="C9" s="104">
        <v>8.8070000000000004</v>
      </c>
      <c r="D9" s="104"/>
      <c r="E9" s="110">
        <v>38473</v>
      </c>
      <c r="F9" s="11"/>
    </row>
    <row r="10" spans="1:6" x14ac:dyDescent="0.25">
      <c r="A10" s="17">
        <v>38808</v>
      </c>
      <c r="B10" s="104">
        <v>5.5460000000000003</v>
      </c>
      <c r="C10" s="104">
        <v>7.9889999999999999</v>
      </c>
      <c r="D10" s="104"/>
      <c r="E10" s="110">
        <v>38504</v>
      </c>
      <c r="F10" s="11"/>
    </row>
    <row r="11" spans="1:6" x14ac:dyDescent="0.25">
      <c r="A11" s="17">
        <v>38899</v>
      </c>
      <c r="B11" s="104">
        <v>2.2200000000000002</v>
      </c>
      <c r="C11" s="104">
        <v>9.1289999999999996</v>
      </c>
      <c r="D11" s="104"/>
      <c r="E11" s="110">
        <v>38534</v>
      </c>
      <c r="F11" s="11"/>
    </row>
    <row r="12" spans="1:6" x14ac:dyDescent="0.25">
      <c r="A12" s="17">
        <v>38991</v>
      </c>
      <c r="B12" s="104">
        <v>2.351</v>
      </c>
      <c r="C12" s="104">
        <v>5.9390000000000001</v>
      </c>
      <c r="D12" s="104"/>
      <c r="E12" s="110">
        <v>38565</v>
      </c>
      <c r="F12" s="11"/>
    </row>
    <row r="13" spans="1:6" x14ac:dyDescent="0.25">
      <c r="A13" s="17">
        <v>39083</v>
      </c>
      <c r="B13" s="104">
        <v>1.978</v>
      </c>
      <c r="C13" s="104">
        <v>6.7859999999999996</v>
      </c>
      <c r="D13" s="104"/>
      <c r="E13" s="110">
        <v>38596</v>
      </c>
      <c r="F13" s="11"/>
    </row>
    <row r="14" spans="1:6" x14ac:dyDescent="0.25">
      <c r="A14" s="17">
        <v>39173</v>
      </c>
      <c r="B14" s="104">
        <v>0.48899999999999999</v>
      </c>
      <c r="C14" s="104">
        <v>5.766</v>
      </c>
      <c r="D14" s="104"/>
      <c r="E14" s="110">
        <v>38626</v>
      </c>
      <c r="F14" s="11"/>
    </row>
    <row r="15" spans="1:6" x14ac:dyDescent="0.25">
      <c r="A15" s="17">
        <v>39264</v>
      </c>
      <c r="B15" s="104">
        <v>2.1040000000000001</v>
      </c>
      <c r="C15" s="104">
        <v>5.3650000000000002</v>
      </c>
      <c r="D15" s="104"/>
      <c r="E15" s="110">
        <v>38657</v>
      </c>
      <c r="F15" s="11"/>
    </row>
    <row r="16" spans="1:6" x14ac:dyDescent="0.25">
      <c r="A16" s="17">
        <v>39356</v>
      </c>
      <c r="B16" s="104">
        <v>2.427</v>
      </c>
      <c r="C16" s="104">
        <v>6.4660000000000002</v>
      </c>
      <c r="D16" s="104"/>
      <c r="E16" s="110">
        <v>38687</v>
      </c>
      <c r="F16" s="11"/>
    </row>
    <row r="17" spans="1:6" x14ac:dyDescent="0.25">
      <c r="A17" s="17">
        <v>39448</v>
      </c>
      <c r="B17" s="104">
        <v>0.96299999999999997</v>
      </c>
      <c r="C17" s="104">
        <v>4.9530000000000003</v>
      </c>
      <c r="D17" s="104"/>
      <c r="E17" s="110">
        <v>38718</v>
      </c>
      <c r="F17" s="11"/>
    </row>
    <row r="18" spans="1:6" x14ac:dyDescent="0.25">
      <c r="A18" s="17">
        <v>39539</v>
      </c>
      <c r="B18" s="104">
        <v>2.597</v>
      </c>
      <c r="C18" s="104">
        <v>4.3250000000000002</v>
      </c>
      <c r="D18" s="104"/>
      <c r="E18" s="110">
        <v>38749</v>
      </c>
      <c r="F18" s="11"/>
    </row>
    <row r="19" spans="1:6" x14ac:dyDescent="0.25">
      <c r="A19" s="17">
        <v>39630</v>
      </c>
      <c r="B19" s="104">
        <v>2.9670000000000001</v>
      </c>
      <c r="C19" s="104">
        <v>4.2480000000000002</v>
      </c>
      <c r="D19" s="104"/>
      <c r="E19" s="110">
        <v>38777</v>
      </c>
      <c r="F19" s="11"/>
    </row>
    <row r="20" spans="1:6" x14ac:dyDescent="0.25">
      <c r="A20" s="17">
        <v>39722</v>
      </c>
      <c r="B20" s="104">
        <v>2.476</v>
      </c>
      <c r="C20" s="104">
        <v>3.8010000000000002</v>
      </c>
      <c r="D20" s="104"/>
      <c r="E20" s="110">
        <v>38808</v>
      </c>
    </row>
    <row r="21" spans="1:6" x14ac:dyDescent="0.25">
      <c r="A21" s="17">
        <v>39814</v>
      </c>
      <c r="B21" s="104">
        <v>5.8659999999999997</v>
      </c>
      <c r="C21" s="104">
        <v>4.0110000000000001</v>
      </c>
      <c r="D21" s="104"/>
      <c r="E21" s="110">
        <v>38838</v>
      </c>
    </row>
    <row r="22" spans="1:6" x14ac:dyDescent="0.25">
      <c r="A22" s="17">
        <v>39904</v>
      </c>
      <c r="B22" s="104">
        <v>10.821999999999999</v>
      </c>
      <c r="C22" s="104">
        <v>3.367</v>
      </c>
      <c r="D22" s="104"/>
      <c r="E22" s="110">
        <v>38869</v>
      </c>
    </row>
    <row r="23" spans="1:6" x14ac:dyDescent="0.25">
      <c r="A23" s="17">
        <v>39995</v>
      </c>
      <c r="B23" s="104">
        <v>7.8049999999999997</v>
      </c>
      <c r="C23" s="104">
        <v>2.2090000000000001</v>
      </c>
      <c r="D23" s="104"/>
      <c r="E23" s="110">
        <v>38899</v>
      </c>
    </row>
    <row r="24" spans="1:6" x14ac:dyDescent="0.25">
      <c r="A24" s="17">
        <v>40087</v>
      </c>
      <c r="B24" s="104">
        <v>13.497</v>
      </c>
      <c r="C24" s="104">
        <v>4.7089999999999996</v>
      </c>
      <c r="D24" s="104"/>
      <c r="E24" s="110">
        <v>38930</v>
      </c>
    </row>
    <row r="25" spans="1:6" x14ac:dyDescent="0.25">
      <c r="A25" s="17">
        <v>40179</v>
      </c>
      <c r="B25" s="104">
        <v>14.755000000000001</v>
      </c>
      <c r="C25" s="104">
        <v>2.2309999999999999</v>
      </c>
      <c r="D25" s="104"/>
      <c r="E25" s="110">
        <v>38961</v>
      </c>
    </row>
    <row r="26" spans="1:6" x14ac:dyDescent="0.25">
      <c r="A26" s="17">
        <v>40269</v>
      </c>
      <c r="B26" s="104">
        <v>6.1029999999999998</v>
      </c>
      <c r="C26" s="104">
        <v>3.3519999999999999</v>
      </c>
      <c r="D26" s="104"/>
      <c r="E26" s="110">
        <v>38991</v>
      </c>
    </row>
    <row r="27" spans="1:6" x14ac:dyDescent="0.25">
      <c r="A27" s="17">
        <v>40360</v>
      </c>
      <c r="B27" s="104">
        <v>9.7129999999999992</v>
      </c>
      <c r="C27" s="104">
        <v>3.2450000000000001</v>
      </c>
      <c r="D27" s="104"/>
      <c r="E27" s="110">
        <v>39022</v>
      </c>
    </row>
    <row r="28" spans="1:6" x14ac:dyDescent="0.25">
      <c r="A28" s="17">
        <v>40452</v>
      </c>
      <c r="B28" s="104">
        <v>7.2750000000000004</v>
      </c>
      <c r="C28" s="104">
        <v>2.7690000000000001</v>
      </c>
      <c r="D28" s="104"/>
      <c r="E28" s="110">
        <v>39052</v>
      </c>
    </row>
    <row r="29" spans="1:6" x14ac:dyDescent="0.25">
      <c r="A29" s="17">
        <v>40544</v>
      </c>
      <c r="B29" s="104">
        <v>6.7629999999999999</v>
      </c>
      <c r="C29" s="104">
        <v>4.2610000000000001</v>
      </c>
      <c r="D29" s="104"/>
      <c r="E29" s="110">
        <v>39083</v>
      </c>
    </row>
    <row r="30" spans="1:6" x14ac:dyDescent="0.25">
      <c r="A30" s="17">
        <v>40634</v>
      </c>
      <c r="B30" s="104">
        <v>4.5170000000000003</v>
      </c>
      <c r="C30" s="104">
        <v>5.266</v>
      </c>
      <c r="D30" s="104"/>
      <c r="E30" s="110">
        <v>39114</v>
      </c>
    </row>
    <row r="31" spans="1:6" x14ac:dyDescent="0.25">
      <c r="A31" s="17">
        <v>40725</v>
      </c>
      <c r="B31" s="104">
        <v>3.5219999999999998</v>
      </c>
      <c r="C31" s="104">
        <v>4.3129999999999997</v>
      </c>
      <c r="D31" s="104"/>
      <c r="E31" s="110">
        <v>39142</v>
      </c>
    </row>
    <row r="32" spans="1:6" x14ac:dyDescent="0.25">
      <c r="A32" s="17">
        <v>40817</v>
      </c>
      <c r="B32" s="104">
        <v>2.9729999999999999</v>
      </c>
      <c r="C32" s="104">
        <v>3.8029999999999999</v>
      </c>
      <c r="D32" s="104"/>
      <c r="E32" s="110">
        <v>39173</v>
      </c>
    </row>
    <row r="33" spans="1:5" x14ac:dyDescent="0.25">
      <c r="A33" s="17">
        <v>40909</v>
      </c>
      <c r="B33" s="104">
        <v>4.8239999999999998</v>
      </c>
      <c r="C33" s="104">
        <v>5.0750000000000002</v>
      </c>
      <c r="D33" s="104"/>
      <c r="E33" s="110">
        <v>39203</v>
      </c>
    </row>
    <row r="34" spans="1:5" x14ac:dyDescent="0.25">
      <c r="A34" s="17">
        <v>41000</v>
      </c>
      <c r="B34" s="104">
        <v>4.008</v>
      </c>
      <c r="C34" s="104">
        <v>5.4820000000000002</v>
      </c>
      <c r="D34" s="104"/>
      <c r="E34" s="110">
        <v>39234</v>
      </c>
    </row>
    <row r="35" spans="1:5" x14ac:dyDescent="0.25">
      <c r="A35" s="17">
        <v>41091</v>
      </c>
      <c r="B35" s="104">
        <v>3.2850000000000001</v>
      </c>
      <c r="C35" s="104">
        <v>6.4939999999999998</v>
      </c>
      <c r="D35" s="104"/>
      <c r="E35" s="110">
        <v>39264</v>
      </c>
    </row>
    <row r="36" spans="1:5" x14ac:dyDescent="0.25">
      <c r="A36" s="17">
        <v>41183</v>
      </c>
      <c r="B36" s="104">
        <v>5.6509999999999998</v>
      </c>
      <c r="C36" s="104">
        <v>6.931</v>
      </c>
      <c r="D36" s="104"/>
      <c r="E36" s="110">
        <v>39295</v>
      </c>
    </row>
    <row r="37" spans="1:5" x14ac:dyDescent="0.25">
      <c r="A37" s="17">
        <v>41275</v>
      </c>
      <c r="B37" s="104">
        <v>8.8460000000000001</v>
      </c>
      <c r="C37" s="104">
        <v>6.6369999999999996</v>
      </c>
      <c r="D37" s="104"/>
      <c r="E37" s="110">
        <v>39326</v>
      </c>
    </row>
    <row r="38" spans="1:5" x14ac:dyDescent="0.25">
      <c r="A38" s="17">
        <v>41365</v>
      </c>
      <c r="B38" s="104">
        <v>22.556999999999999</v>
      </c>
      <c r="C38" s="104">
        <v>6.5380000000000003</v>
      </c>
      <c r="D38" s="104"/>
      <c r="E38" s="110">
        <v>39356</v>
      </c>
    </row>
    <row r="39" spans="1:5" x14ac:dyDescent="0.25">
      <c r="A39" s="17">
        <v>41456</v>
      </c>
      <c r="B39" s="104">
        <v>17.024999999999999</v>
      </c>
      <c r="C39" s="104">
        <v>6.431</v>
      </c>
      <c r="D39" s="104"/>
      <c r="E39" s="110">
        <v>39387</v>
      </c>
    </row>
    <row r="40" spans="1:5" x14ac:dyDescent="0.25">
      <c r="A40" s="17">
        <v>41548</v>
      </c>
      <c r="B40" s="104">
        <v>24.376999999999999</v>
      </c>
      <c r="C40" s="104">
        <v>8.36</v>
      </c>
      <c r="D40" s="104"/>
      <c r="E40" s="110">
        <v>39417</v>
      </c>
    </row>
    <row r="41" spans="1:5" x14ac:dyDescent="0.25">
      <c r="A41" s="17">
        <v>41640</v>
      </c>
      <c r="B41" s="104">
        <v>19.888999999999999</v>
      </c>
      <c r="C41" s="104">
        <v>7.94</v>
      </c>
      <c r="D41" s="104"/>
      <c r="E41" s="110">
        <v>39448</v>
      </c>
    </row>
    <row r="42" spans="1:5" x14ac:dyDescent="0.25">
      <c r="A42" s="17">
        <v>41730</v>
      </c>
      <c r="B42" s="104">
        <v>20.879000000000001</v>
      </c>
      <c r="C42" s="104">
        <v>9.8539999999999992</v>
      </c>
      <c r="D42" s="104"/>
      <c r="E42" s="110">
        <v>39479</v>
      </c>
    </row>
    <row r="43" spans="1:5" x14ac:dyDescent="0.25">
      <c r="A43" s="17">
        <v>41821</v>
      </c>
      <c r="B43" s="104">
        <v>24.021999999999998</v>
      </c>
      <c r="C43" s="104">
        <v>11.4</v>
      </c>
      <c r="D43" s="104"/>
      <c r="E43" s="110">
        <v>39508</v>
      </c>
    </row>
    <row r="44" spans="1:5" x14ac:dyDescent="0.25">
      <c r="A44" s="17">
        <v>41913</v>
      </c>
      <c r="B44" s="104">
        <v>24.1</v>
      </c>
      <c r="C44" s="104">
        <v>13.282</v>
      </c>
      <c r="D44" s="104"/>
      <c r="E44" s="110">
        <v>39539</v>
      </c>
    </row>
    <row r="45" spans="1:5" x14ac:dyDescent="0.25">
      <c r="A45" s="17">
        <v>42005</v>
      </c>
      <c r="B45" s="104">
        <v>23.786000000000001</v>
      </c>
      <c r="C45" s="104">
        <v>12.205</v>
      </c>
      <c r="D45" s="104"/>
      <c r="E45" s="110">
        <v>39569</v>
      </c>
    </row>
    <row r="46" spans="1:5" x14ac:dyDescent="0.25">
      <c r="A46" s="17">
        <v>42095</v>
      </c>
      <c r="B46" s="104">
        <v>22.164999999999999</v>
      </c>
      <c r="C46" s="104">
        <v>16.056999999999999</v>
      </c>
      <c r="D46" s="104"/>
      <c r="E46" s="110">
        <v>39600</v>
      </c>
    </row>
    <row r="47" spans="1:5" x14ac:dyDescent="0.25">
      <c r="A47" s="17">
        <v>42186</v>
      </c>
      <c r="B47" s="104">
        <v>22.181999999999999</v>
      </c>
      <c r="C47" s="104">
        <v>15.965999999999999</v>
      </c>
      <c r="D47" s="104"/>
      <c r="E47" s="110">
        <v>39630</v>
      </c>
    </row>
    <row r="48" spans="1:5" x14ac:dyDescent="0.25">
      <c r="A48" s="17">
        <v>42278</v>
      </c>
      <c r="B48" s="104">
        <v>21.823</v>
      </c>
      <c r="C48" s="104">
        <v>18.128</v>
      </c>
      <c r="D48" s="104"/>
      <c r="E48" s="110">
        <v>39661</v>
      </c>
    </row>
    <row r="49" spans="1:5" x14ac:dyDescent="0.25">
      <c r="A49" s="17">
        <v>42370</v>
      </c>
      <c r="B49" s="104">
        <v>25.652000000000001</v>
      </c>
      <c r="C49" s="104">
        <v>19.811</v>
      </c>
      <c r="D49" s="104"/>
      <c r="E49" s="110">
        <v>39692</v>
      </c>
    </row>
    <row r="50" spans="1:5" x14ac:dyDescent="0.25">
      <c r="A50" s="17">
        <v>42461</v>
      </c>
      <c r="B50" s="104">
        <v>24.271999999999998</v>
      </c>
      <c r="C50" s="104">
        <v>24.806999999999999</v>
      </c>
      <c r="D50" s="104"/>
      <c r="E50" s="110">
        <v>39722</v>
      </c>
    </row>
    <row r="51" spans="1:5" x14ac:dyDescent="0.25">
      <c r="A51" s="17">
        <v>42552</v>
      </c>
      <c r="B51" s="104">
        <v>25.498000000000001</v>
      </c>
      <c r="C51" s="104">
        <v>29.491</v>
      </c>
      <c r="D51" s="104"/>
      <c r="E51" s="110">
        <v>39753</v>
      </c>
    </row>
    <row r="52" spans="1:5" x14ac:dyDescent="0.25">
      <c r="A52" s="17">
        <v>42644</v>
      </c>
      <c r="B52" s="104">
        <v>22.629000000000001</v>
      </c>
      <c r="C52" s="104">
        <v>26.233000000000001</v>
      </c>
      <c r="D52" s="104"/>
      <c r="E52" s="110">
        <v>39783</v>
      </c>
    </row>
    <row r="53" spans="1:5" x14ac:dyDescent="0.25">
      <c r="A53" s="17">
        <v>42736</v>
      </c>
      <c r="B53" s="104">
        <v>18.414999999999999</v>
      </c>
      <c r="C53" s="104">
        <v>26.58</v>
      </c>
      <c r="D53" s="104"/>
      <c r="E53" s="110">
        <v>39814</v>
      </c>
    </row>
    <row r="54" spans="1:5" x14ac:dyDescent="0.25">
      <c r="A54" s="17">
        <v>42826</v>
      </c>
      <c r="B54" s="104">
        <v>18.363</v>
      </c>
      <c r="C54" s="104">
        <v>29.988</v>
      </c>
      <c r="D54" s="104"/>
      <c r="E54" s="110">
        <v>39845</v>
      </c>
    </row>
    <row r="55" spans="1:5" x14ac:dyDescent="0.25">
      <c r="A55" s="17">
        <v>42917</v>
      </c>
      <c r="B55" s="104">
        <v>12.807</v>
      </c>
      <c r="C55" s="104">
        <v>32.204000000000001</v>
      </c>
      <c r="D55" s="104"/>
      <c r="E55" s="110">
        <v>39873</v>
      </c>
    </row>
    <row r="56" spans="1:5" x14ac:dyDescent="0.25">
      <c r="A56" s="17">
        <v>43009</v>
      </c>
      <c r="B56" s="104">
        <v>14.411</v>
      </c>
      <c r="C56" s="104">
        <v>31.759</v>
      </c>
      <c r="D56" s="104"/>
      <c r="E56" s="110">
        <v>39904</v>
      </c>
    </row>
    <row r="57" spans="1:5" x14ac:dyDescent="0.25">
      <c r="A57" s="17">
        <v>43101</v>
      </c>
      <c r="B57" s="104">
        <v>15.378</v>
      </c>
      <c r="C57" s="104">
        <v>35.441000000000003</v>
      </c>
      <c r="D57" s="104"/>
      <c r="E57" s="110">
        <v>39934</v>
      </c>
    </row>
    <row r="58" spans="1:5" x14ac:dyDescent="0.25">
      <c r="A58" s="17">
        <v>43191</v>
      </c>
      <c r="B58" s="104">
        <v>15.305999999999999</v>
      </c>
      <c r="C58" s="104">
        <v>36.680999999999997</v>
      </c>
      <c r="D58" s="104"/>
      <c r="E58" s="110">
        <v>39965</v>
      </c>
    </row>
    <row r="59" spans="1:5" x14ac:dyDescent="0.25">
      <c r="A59" s="17">
        <v>43282</v>
      </c>
      <c r="B59" s="104">
        <v>16.013000000000002</v>
      </c>
      <c r="C59" s="104">
        <v>34.866999999999997</v>
      </c>
      <c r="D59" s="104"/>
      <c r="E59" s="110">
        <v>39995</v>
      </c>
    </row>
    <row r="60" spans="1:5" x14ac:dyDescent="0.25">
      <c r="A60" s="17">
        <v>43374</v>
      </c>
      <c r="B60" s="104">
        <v>19.276</v>
      </c>
      <c r="C60" s="104">
        <v>37.087000000000003</v>
      </c>
      <c r="D60" s="104"/>
      <c r="E60" s="110">
        <v>40026</v>
      </c>
    </row>
    <row r="61" spans="1:5" x14ac:dyDescent="0.25">
      <c r="A61" s="17">
        <v>43466</v>
      </c>
      <c r="B61" s="104">
        <v>18.420999999999999</v>
      </c>
      <c r="C61" s="104">
        <v>38.335999999999999</v>
      </c>
      <c r="D61" s="104"/>
      <c r="E61" s="110">
        <v>40057</v>
      </c>
    </row>
    <row r="62" spans="1:5" x14ac:dyDescent="0.25">
      <c r="A62" s="17">
        <v>43556</v>
      </c>
      <c r="B62" s="104">
        <v>18.238</v>
      </c>
      <c r="C62" s="104">
        <v>39.703000000000003</v>
      </c>
      <c r="D62" s="104"/>
      <c r="E62" s="110">
        <v>40087</v>
      </c>
    </row>
    <row r="63" spans="1:5" x14ac:dyDescent="0.25">
      <c r="A63" s="17">
        <v>43647</v>
      </c>
      <c r="B63" s="104"/>
      <c r="C63" s="104">
        <v>42.585000000000001</v>
      </c>
      <c r="D63" s="104"/>
      <c r="E63" s="110">
        <v>40118</v>
      </c>
    </row>
    <row r="64" spans="1:5" x14ac:dyDescent="0.25">
      <c r="A64" s="17">
        <v>43739</v>
      </c>
      <c r="B64" s="104"/>
      <c r="C64" s="104">
        <v>37.295000000000002</v>
      </c>
      <c r="D64" s="104"/>
      <c r="E64" s="110">
        <v>40148</v>
      </c>
    </row>
    <row r="65" spans="1:5" x14ac:dyDescent="0.25">
      <c r="A65" s="103"/>
      <c r="B65" s="104"/>
      <c r="C65" s="104">
        <v>34.576000000000001</v>
      </c>
      <c r="D65" s="104"/>
      <c r="E65" s="110">
        <v>40179</v>
      </c>
    </row>
    <row r="66" spans="1:5" x14ac:dyDescent="0.25">
      <c r="A66" s="103"/>
      <c r="B66" s="104"/>
      <c r="C66" s="104">
        <v>34.872999999999998</v>
      </c>
      <c r="D66" s="104"/>
      <c r="E66" s="110">
        <v>40210</v>
      </c>
    </row>
    <row r="67" spans="1:5" x14ac:dyDescent="0.25">
      <c r="A67" s="103"/>
      <c r="B67" s="104"/>
      <c r="C67" s="104">
        <v>31.734000000000002</v>
      </c>
      <c r="D67" s="104"/>
      <c r="E67" s="110">
        <v>40238</v>
      </c>
    </row>
    <row r="68" spans="1:5" x14ac:dyDescent="0.25">
      <c r="A68" s="103"/>
      <c r="B68" s="104"/>
      <c r="C68" s="104">
        <v>33.966999999999999</v>
      </c>
      <c r="D68" s="104"/>
      <c r="E68" s="110">
        <v>40269</v>
      </c>
    </row>
    <row r="69" spans="1:5" x14ac:dyDescent="0.25">
      <c r="A69" s="103"/>
      <c r="B69" s="104"/>
      <c r="C69" s="104">
        <v>35.01</v>
      </c>
      <c r="D69" s="104"/>
      <c r="E69" s="110">
        <v>40299</v>
      </c>
    </row>
    <row r="70" spans="1:5" x14ac:dyDescent="0.25">
      <c r="A70" s="103"/>
      <c r="B70" s="104"/>
      <c r="C70" s="104">
        <v>32.054000000000002</v>
      </c>
      <c r="D70" s="104"/>
      <c r="E70" s="110">
        <v>40330</v>
      </c>
    </row>
    <row r="71" spans="1:5" x14ac:dyDescent="0.25">
      <c r="A71" s="103"/>
      <c r="B71" s="104"/>
      <c r="C71" s="104">
        <v>37.978000000000002</v>
      </c>
      <c r="D71" s="104"/>
      <c r="E71" s="110">
        <v>40360</v>
      </c>
    </row>
    <row r="72" spans="1:5" x14ac:dyDescent="0.25">
      <c r="A72" s="103"/>
      <c r="B72" s="104"/>
      <c r="C72" s="104">
        <v>38.36</v>
      </c>
      <c r="D72" s="104"/>
      <c r="E72" s="110">
        <v>40391</v>
      </c>
    </row>
    <row r="73" spans="1:5" x14ac:dyDescent="0.25">
      <c r="A73" s="103"/>
      <c r="B73" s="104"/>
      <c r="C73" s="104">
        <v>38.174999999999997</v>
      </c>
      <c r="D73" s="104"/>
      <c r="E73" s="110">
        <v>40422</v>
      </c>
    </row>
    <row r="74" spans="1:5" x14ac:dyDescent="0.25">
      <c r="A74" s="103"/>
      <c r="B74" s="104"/>
      <c r="C74" s="104">
        <v>35.576000000000001</v>
      </c>
      <c r="D74" s="104"/>
      <c r="E74" s="110">
        <v>40452</v>
      </c>
    </row>
    <row r="75" spans="1:5" x14ac:dyDescent="0.25">
      <c r="A75" s="103"/>
      <c r="B75" s="104"/>
      <c r="C75" s="104">
        <v>34.012999999999998</v>
      </c>
      <c r="D75" s="104"/>
      <c r="E75" s="110">
        <v>40483</v>
      </c>
    </row>
    <row r="76" spans="1:5" x14ac:dyDescent="0.25">
      <c r="A76" s="103"/>
      <c r="B76" s="104"/>
      <c r="C76" s="104">
        <v>27.137</v>
      </c>
      <c r="D76" s="104"/>
      <c r="E76" s="110">
        <v>40513</v>
      </c>
    </row>
    <row r="77" spans="1:5" x14ac:dyDescent="0.25">
      <c r="A77" s="103"/>
      <c r="B77" s="104"/>
      <c r="C77" s="104">
        <v>35.780999999999999</v>
      </c>
      <c r="D77" s="104"/>
      <c r="E77" s="110">
        <v>40544</v>
      </c>
    </row>
    <row r="78" spans="1:5" x14ac:dyDescent="0.25">
      <c r="A78" s="103"/>
      <c r="B78" s="104"/>
      <c r="C78" s="104">
        <v>35.125</v>
      </c>
      <c r="D78" s="104"/>
      <c r="E78" s="110">
        <v>40575</v>
      </c>
    </row>
    <row r="79" spans="1:5" x14ac:dyDescent="0.25">
      <c r="A79" s="103"/>
      <c r="B79" s="104"/>
      <c r="C79" s="104">
        <v>33.823999999999998</v>
      </c>
      <c r="D79" s="104"/>
      <c r="E79" s="110">
        <v>40603</v>
      </c>
    </row>
    <row r="80" spans="1:5" x14ac:dyDescent="0.25">
      <c r="A80" s="103"/>
      <c r="B80" s="104"/>
      <c r="C80" s="104">
        <v>33.411999999999999</v>
      </c>
      <c r="D80" s="104"/>
      <c r="E80" s="110">
        <v>40634</v>
      </c>
    </row>
    <row r="81" spans="1:5" x14ac:dyDescent="0.25">
      <c r="A81" s="103"/>
      <c r="B81" s="104"/>
      <c r="C81" s="104">
        <v>30.382999999999999</v>
      </c>
      <c r="D81" s="104"/>
      <c r="E81" s="110">
        <v>40664</v>
      </c>
    </row>
    <row r="82" spans="1:5" x14ac:dyDescent="0.25">
      <c r="A82" s="103"/>
      <c r="B82" s="104"/>
      <c r="C82" s="104">
        <v>31.02</v>
      </c>
      <c r="D82" s="104"/>
      <c r="E82" s="110">
        <v>40695</v>
      </c>
    </row>
    <row r="83" spans="1:5" x14ac:dyDescent="0.25">
      <c r="A83" s="103"/>
      <c r="B83" s="104"/>
      <c r="C83" s="104">
        <v>28.631</v>
      </c>
      <c r="D83" s="104"/>
      <c r="E83" s="110">
        <v>40725</v>
      </c>
    </row>
    <row r="84" spans="1:5" x14ac:dyDescent="0.25">
      <c r="A84" s="103"/>
      <c r="B84" s="104"/>
      <c r="C84" s="104">
        <v>26.009</v>
      </c>
      <c r="D84" s="104"/>
      <c r="E84" s="110">
        <v>40756</v>
      </c>
    </row>
    <row r="85" spans="1:5" x14ac:dyDescent="0.25">
      <c r="A85" s="103"/>
      <c r="B85" s="104"/>
      <c r="C85" s="104">
        <v>26.23</v>
      </c>
      <c r="D85" s="104"/>
      <c r="E85" s="110">
        <v>40787</v>
      </c>
    </row>
    <row r="86" spans="1:5" x14ac:dyDescent="0.25">
      <c r="A86" s="103"/>
      <c r="B86" s="104"/>
      <c r="C86" s="104">
        <v>25.012</v>
      </c>
      <c r="D86" s="104"/>
      <c r="E86" s="110">
        <v>40817</v>
      </c>
    </row>
    <row r="87" spans="1:5" x14ac:dyDescent="0.25">
      <c r="A87" s="103"/>
      <c r="B87" s="104"/>
      <c r="C87" s="104">
        <v>26.861000000000001</v>
      </c>
      <c r="D87" s="104"/>
      <c r="E87" s="110">
        <v>40848</v>
      </c>
    </row>
    <row r="88" spans="1:5" x14ac:dyDescent="0.25">
      <c r="A88" s="103"/>
      <c r="B88" s="104"/>
      <c r="C88" s="104">
        <v>32.201999999999998</v>
      </c>
      <c r="D88" s="104"/>
      <c r="E88" s="110">
        <v>40878</v>
      </c>
    </row>
    <row r="89" spans="1:5" x14ac:dyDescent="0.25">
      <c r="A89" s="103"/>
      <c r="B89" s="104"/>
      <c r="C89" s="104">
        <v>29.975000000000001</v>
      </c>
      <c r="D89" s="104">
        <v>43.842961113848503</v>
      </c>
      <c r="E89" s="110">
        <v>40909</v>
      </c>
    </row>
    <row r="90" spans="1:5" x14ac:dyDescent="0.25">
      <c r="A90" s="103"/>
      <c r="B90" s="104"/>
      <c r="C90" s="104">
        <v>26.718</v>
      </c>
      <c r="D90" s="104">
        <v>36.323887081008998</v>
      </c>
      <c r="E90" s="110">
        <v>40940</v>
      </c>
    </row>
    <row r="91" spans="1:5" x14ac:dyDescent="0.25">
      <c r="A91" s="103"/>
      <c r="B91" s="104"/>
      <c r="C91" s="104">
        <v>27.440999999999999</v>
      </c>
      <c r="D91" s="104">
        <v>42.360692211778598</v>
      </c>
      <c r="E91" s="110">
        <v>40969</v>
      </c>
    </row>
    <row r="92" spans="1:5" x14ac:dyDescent="0.25">
      <c r="A92" s="103"/>
      <c r="B92" s="104"/>
      <c r="C92" s="104">
        <v>26.952000000000002</v>
      </c>
      <c r="D92" s="104">
        <v>37.052741324276198</v>
      </c>
      <c r="E92" s="110">
        <v>41000</v>
      </c>
    </row>
    <row r="93" spans="1:5" x14ac:dyDescent="0.25">
      <c r="A93" s="103"/>
      <c r="B93" s="104"/>
      <c r="C93" s="104">
        <v>28.119</v>
      </c>
      <c r="D93" s="104">
        <v>37.335590858726398</v>
      </c>
      <c r="E93" s="110">
        <v>41030</v>
      </c>
    </row>
    <row r="94" spans="1:5" x14ac:dyDescent="0.25">
      <c r="A94" s="103"/>
      <c r="B94" s="104"/>
      <c r="C94" s="104">
        <v>25.821000000000002</v>
      </c>
      <c r="D94" s="104">
        <v>38.356097769612099</v>
      </c>
      <c r="E94" s="110">
        <v>41061</v>
      </c>
    </row>
    <row r="95" spans="1:5" x14ac:dyDescent="0.25">
      <c r="A95" s="103"/>
      <c r="B95" s="104"/>
      <c r="C95" s="104">
        <v>27.863</v>
      </c>
      <c r="D95" s="104">
        <v>37.171590645485701</v>
      </c>
      <c r="E95" s="110">
        <v>41091</v>
      </c>
    </row>
    <row r="96" spans="1:5" x14ac:dyDescent="0.25">
      <c r="A96" s="103"/>
      <c r="B96" s="104"/>
      <c r="C96" s="104">
        <v>25.956</v>
      </c>
      <c r="D96" s="104">
        <v>37.625967862552699</v>
      </c>
      <c r="E96" s="110">
        <v>41122</v>
      </c>
    </row>
    <row r="97" spans="1:5" x14ac:dyDescent="0.25">
      <c r="A97" s="103"/>
      <c r="B97" s="104"/>
      <c r="C97" s="104">
        <v>26.452000000000002</v>
      </c>
      <c r="D97" s="104">
        <v>39.981532886253099</v>
      </c>
      <c r="E97" s="110">
        <v>41153</v>
      </c>
    </row>
    <row r="98" spans="1:5" x14ac:dyDescent="0.25">
      <c r="A98" s="103"/>
      <c r="B98" s="104"/>
      <c r="C98" s="104">
        <v>25.222000000000001</v>
      </c>
      <c r="D98" s="104">
        <v>41.397064121615003</v>
      </c>
      <c r="E98" s="110">
        <v>41183</v>
      </c>
    </row>
    <row r="99" spans="1:5" x14ac:dyDescent="0.25">
      <c r="A99" s="103"/>
      <c r="B99" s="104"/>
      <c r="C99" s="104">
        <v>23.91</v>
      </c>
      <c r="D99" s="104">
        <v>42.697114502507702</v>
      </c>
      <c r="E99" s="110">
        <v>41214</v>
      </c>
    </row>
    <row r="100" spans="1:5" x14ac:dyDescent="0.25">
      <c r="A100" s="103"/>
      <c r="B100" s="104"/>
      <c r="C100" s="104">
        <v>23.215</v>
      </c>
      <c r="D100" s="104">
        <v>37.854759622335301</v>
      </c>
      <c r="E100" s="110">
        <v>41244</v>
      </c>
    </row>
    <row r="101" spans="1:5" x14ac:dyDescent="0.25">
      <c r="A101" s="103"/>
      <c r="B101" s="104"/>
      <c r="C101" s="104">
        <v>24.248000000000001</v>
      </c>
      <c r="D101" s="104">
        <v>38.899630739660701</v>
      </c>
      <c r="E101" s="110">
        <v>41275</v>
      </c>
    </row>
    <row r="102" spans="1:5" x14ac:dyDescent="0.25">
      <c r="A102" s="103"/>
      <c r="B102" s="104"/>
      <c r="C102" s="104">
        <v>24.635000000000002</v>
      </c>
      <c r="D102" s="104">
        <v>38.159522203386601</v>
      </c>
      <c r="E102" s="110">
        <v>41306</v>
      </c>
    </row>
    <row r="103" spans="1:5" x14ac:dyDescent="0.25">
      <c r="A103" s="103"/>
      <c r="B103" s="104"/>
      <c r="C103" s="104">
        <v>31.085999999999999</v>
      </c>
      <c r="D103" s="104">
        <v>40.398130261854902</v>
      </c>
      <c r="E103" s="110">
        <v>41334</v>
      </c>
    </row>
    <row r="104" spans="1:5" x14ac:dyDescent="0.25">
      <c r="A104" s="103"/>
      <c r="B104" s="104"/>
      <c r="C104" s="104">
        <v>30.535</v>
      </c>
      <c r="D104" s="104">
        <v>41.976052161206603</v>
      </c>
      <c r="E104" s="110">
        <v>41365</v>
      </c>
    </row>
    <row r="105" spans="1:5" x14ac:dyDescent="0.25">
      <c r="A105" s="103"/>
      <c r="B105" s="104"/>
      <c r="C105" s="104">
        <v>28.238</v>
      </c>
      <c r="D105" s="104">
        <v>43.678866109224501</v>
      </c>
      <c r="E105" s="110">
        <v>41395</v>
      </c>
    </row>
    <row r="106" spans="1:5" x14ac:dyDescent="0.25">
      <c r="A106" s="103"/>
      <c r="B106" s="104"/>
      <c r="C106" s="104">
        <v>28.823</v>
      </c>
      <c r="D106" s="104">
        <v>42.9183233216026</v>
      </c>
      <c r="E106" s="110">
        <v>41426</v>
      </c>
    </row>
    <row r="107" spans="1:5" x14ac:dyDescent="0.25">
      <c r="A107" s="103"/>
      <c r="B107" s="104"/>
      <c r="C107" s="104">
        <v>27.155999999999999</v>
      </c>
      <c r="D107" s="104">
        <v>45.043186654933102</v>
      </c>
      <c r="E107" s="110">
        <v>41456</v>
      </c>
    </row>
    <row r="108" spans="1:5" x14ac:dyDescent="0.25">
      <c r="A108" s="103"/>
      <c r="B108" s="104"/>
      <c r="C108" s="104">
        <v>28.085999999999999</v>
      </c>
      <c r="D108" s="104">
        <v>44.860168688069301</v>
      </c>
      <c r="E108" s="110">
        <v>41487</v>
      </c>
    </row>
    <row r="109" spans="1:5" x14ac:dyDescent="0.25">
      <c r="A109" s="103"/>
      <c r="B109" s="104"/>
      <c r="C109" s="104">
        <v>24.57</v>
      </c>
      <c r="D109" s="104">
        <v>42.832922029653098</v>
      </c>
      <c r="E109" s="110">
        <v>41518</v>
      </c>
    </row>
    <row r="110" spans="1:5" x14ac:dyDescent="0.25">
      <c r="A110" s="103"/>
      <c r="B110" s="104"/>
      <c r="C110" s="104">
        <v>28.501000000000001</v>
      </c>
      <c r="D110" s="104">
        <v>41.7115277644074</v>
      </c>
      <c r="E110" s="110">
        <v>41548</v>
      </c>
    </row>
    <row r="111" spans="1:5" x14ac:dyDescent="0.25">
      <c r="A111" s="103"/>
      <c r="B111" s="104"/>
      <c r="C111" s="104">
        <v>32.192999999999998</v>
      </c>
      <c r="D111" s="104">
        <v>40.746573851557002</v>
      </c>
      <c r="E111" s="110">
        <v>41579</v>
      </c>
    </row>
    <row r="112" spans="1:5" x14ac:dyDescent="0.25">
      <c r="A112" s="103"/>
      <c r="B112" s="104"/>
      <c r="C112" s="104">
        <v>26.815000000000001</v>
      </c>
      <c r="D112" s="104">
        <v>40.775096288386102</v>
      </c>
      <c r="E112" s="110">
        <v>41609</v>
      </c>
    </row>
    <row r="113" spans="1:5" x14ac:dyDescent="0.25">
      <c r="A113" s="103"/>
      <c r="B113" s="104"/>
      <c r="C113" s="104">
        <v>25.184999999999999</v>
      </c>
      <c r="D113" s="104">
        <v>41.982293378526499</v>
      </c>
      <c r="E113" s="110">
        <v>41640</v>
      </c>
    </row>
    <row r="114" spans="1:5" x14ac:dyDescent="0.25">
      <c r="A114" s="103"/>
      <c r="B114" s="104"/>
      <c r="C114" s="104">
        <v>25.992999999999999</v>
      </c>
      <c r="D114" s="104">
        <v>43.773375979934301</v>
      </c>
      <c r="E114" s="110">
        <v>41671</v>
      </c>
    </row>
    <row r="115" spans="1:5" x14ac:dyDescent="0.25">
      <c r="A115" s="103"/>
      <c r="B115" s="104"/>
      <c r="C115" s="104">
        <v>26.512</v>
      </c>
      <c r="D115" s="104">
        <v>42.544541912614598</v>
      </c>
      <c r="E115" s="110">
        <v>41699</v>
      </c>
    </row>
    <row r="116" spans="1:5" x14ac:dyDescent="0.25">
      <c r="A116" s="103"/>
      <c r="B116" s="104"/>
      <c r="C116" s="104">
        <v>26.119</v>
      </c>
      <c r="D116" s="104">
        <v>46.7361279759007</v>
      </c>
      <c r="E116" s="110">
        <v>41730</v>
      </c>
    </row>
    <row r="117" spans="1:5" x14ac:dyDescent="0.25">
      <c r="A117" s="103"/>
      <c r="B117" s="104"/>
      <c r="C117" s="104">
        <v>26.641999999999999</v>
      </c>
      <c r="D117" s="104">
        <v>44.0123416753312</v>
      </c>
      <c r="E117" s="110">
        <v>41760</v>
      </c>
    </row>
    <row r="118" spans="1:5" x14ac:dyDescent="0.25">
      <c r="A118" s="103"/>
      <c r="B118" s="104"/>
      <c r="C118" s="104">
        <v>24.547000000000001</v>
      </c>
      <c r="D118" s="104">
        <v>43.596563179320697</v>
      </c>
      <c r="E118" s="110">
        <v>41791</v>
      </c>
    </row>
    <row r="119" spans="1:5" x14ac:dyDescent="0.25">
      <c r="A119" s="103"/>
      <c r="B119" s="104"/>
      <c r="C119" s="104">
        <v>24.501999999999999</v>
      </c>
      <c r="D119" s="104">
        <v>41.756305604937097</v>
      </c>
      <c r="E119" s="110">
        <v>41821</v>
      </c>
    </row>
    <row r="120" spans="1:5" x14ac:dyDescent="0.25">
      <c r="A120" s="103"/>
      <c r="B120" s="104"/>
      <c r="C120" s="104">
        <v>25.734000000000002</v>
      </c>
      <c r="D120" s="104">
        <v>39.9259601869893</v>
      </c>
      <c r="E120" s="110">
        <v>41852</v>
      </c>
    </row>
    <row r="121" spans="1:5" x14ac:dyDescent="0.25">
      <c r="A121" s="103"/>
      <c r="B121" s="104"/>
      <c r="C121" s="104">
        <v>21.5</v>
      </c>
      <c r="D121" s="104">
        <v>40.810242307608199</v>
      </c>
      <c r="E121" s="110">
        <v>41883</v>
      </c>
    </row>
    <row r="122" spans="1:5" x14ac:dyDescent="0.25">
      <c r="A122" s="103"/>
      <c r="B122" s="104"/>
      <c r="C122" s="104">
        <v>25.145</v>
      </c>
      <c r="D122" s="104">
        <v>40.247949948345898</v>
      </c>
      <c r="E122" s="110">
        <v>41913</v>
      </c>
    </row>
    <row r="123" spans="1:5" x14ac:dyDescent="0.25">
      <c r="A123" s="103"/>
      <c r="B123" s="104"/>
      <c r="C123" s="104">
        <v>26.626000000000001</v>
      </c>
      <c r="D123" s="104">
        <v>38.870472925132397</v>
      </c>
      <c r="E123" s="110">
        <v>41944</v>
      </c>
    </row>
    <row r="124" spans="1:5" x14ac:dyDescent="0.25">
      <c r="A124" s="103"/>
      <c r="B124" s="104"/>
      <c r="C124" s="104">
        <v>27.414999999999999</v>
      </c>
      <c r="D124" s="104">
        <v>39.743824925359</v>
      </c>
      <c r="E124" s="110">
        <v>41974</v>
      </c>
    </row>
    <row r="125" spans="1:5" x14ac:dyDescent="0.25">
      <c r="A125" s="103"/>
      <c r="B125" s="104"/>
      <c r="C125" s="104">
        <v>25.992000000000001</v>
      </c>
      <c r="D125" s="104">
        <v>37.019797321835199</v>
      </c>
      <c r="E125" s="110">
        <v>42005</v>
      </c>
    </row>
    <row r="126" spans="1:5" x14ac:dyDescent="0.25">
      <c r="A126" s="103"/>
      <c r="B126" s="104"/>
      <c r="C126" s="104">
        <v>26.425000000000001</v>
      </c>
      <c r="D126" s="104">
        <v>31.2517489476982</v>
      </c>
      <c r="E126" s="110">
        <v>42036</v>
      </c>
    </row>
    <row r="127" spans="1:5" x14ac:dyDescent="0.25">
      <c r="A127" s="103"/>
      <c r="B127" s="104"/>
      <c r="C127" s="104">
        <v>24.85</v>
      </c>
      <c r="D127" s="104">
        <v>38.641354705988903</v>
      </c>
      <c r="E127" s="110">
        <v>42064</v>
      </c>
    </row>
    <row r="128" spans="1:5" x14ac:dyDescent="0.25">
      <c r="A128" s="103"/>
      <c r="B128" s="104"/>
      <c r="C128" s="104">
        <v>22.725999999999999</v>
      </c>
      <c r="D128" s="104">
        <v>33.430545546614397</v>
      </c>
      <c r="E128" s="110">
        <v>42095</v>
      </c>
    </row>
    <row r="129" spans="1:5" x14ac:dyDescent="0.25">
      <c r="A129" s="103"/>
      <c r="B129" s="104"/>
      <c r="C129" s="104">
        <v>23.042999999999999</v>
      </c>
      <c r="D129" s="104">
        <v>32.438524605872402</v>
      </c>
      <c r="E129" s="110">
        <v>42125</v>
      </c>
    </row>
    <row r="130" spans="1:5" x14ac:dyDescent="0.25">
      <c r="A130" s="103"/>
      <c r="B130" s="104"/>
      <c r="C130" s="104">
        <v>23.457000000000001</v>
      </c>
      <c r="D130" s="104">
        <v>36.2612792499256</v>
      </c>
      <c r="E130" s="110">
        <v>42156</v>
      </c>
    </row>
    <row r="131" spans="1:5" x14ac:dyDescent="0.25">
      <c r="A131" s="103"/>
      <c r="B131" s="104"/>
      <c r="C131" s="104">
        <v>23.911000000000001</v>
      </c>
      <c r="D131" s="104">
        <v>31.5114681208136</v>
      </c>
      <c r="E131" s="110">
        <v>42186</v>
      </c>
    </row>
    <row r="132" spans="1:5" x14ac:dyDescent="0.25">
      <c r="A132" s="103"/>
      <c r="B132" s="104"/>
      <c r="C132" s="104">
        <v>23.370999999999999</v>
      </c>
      <c r="D132" s="104">
        <v>32.099052816704898</v>
      </c>
      <c r="E132" s="110">
        <v>42217</v>
      </c>
    </row>
    <row r="133" spans="1:5" x14ac:dyDescent="0.25">
      <c r="A133" s="103"/>
      <c r="B133" s="104"/>
      <c r="C133" s="104">
        <v>22.795000000000002</v>
      </c>
      <c r="D133" s="104">
        <v>31.818907711965199</v>
      </c>
      <c r="E133" s="110">
        <v>42248</v>
      </c>
    </row>
    <row r="134" spans="1:5" x14ac:dyDescent="0.25">
      <c r="A134" s="103"/>
      <c r="B134" s="104"/>
      <c r="C134" s="104">
        <v>23.027999999999999</v>
      </c>
      <c r="D134" s="104">
        <v>30.685154355702199</v>
      </c>
      <c r="E134" s="110">
        <v>42278</v>
      </c>
    </row>
    <row r="135" spans="1:5" x14ac:dyDescent="0.25">
      <c r="A135" s="103"/>
      <c r="B135" s="104"/>
      <c r="C135" s="104">
        <v>21.291</v>
      </c>
      <c r="D135" s="104">
        <v>34.069486483893499</v>
      </c>
      <c r="E135" s="110">
        <v>42309</v>
      </c>
    </row>
    <row r="136" spans="1:5" x14ac:dyDescent="0.25">
      <c r="A136" s="103"/>
      <c r="B136" s="104"/>
      <c r="C136" s="104">
        <v>21.492000000000001</v>
      </c>
      <c r="D136" s="104">
        <v>32.772680132985798</v>
      </c>
      <c r="E136" s="110">
        <v>42339</v>
      </c>
    </row>
    <row r="137" spans="1:5" x14ac:dyDescent="0.25">
      <c r="A137" s="103"/>
      <c r="B137" s="104"/>
      <c r="C137" s="104">
        <v>21.102</v>
      </c>
      <c r="D137" s="104">
        <v>30.9032479467709</v>
      </c>
      <c r="E137" s="110">
        <v>42370</v>
      </c>
    </row>
    <row r="138" spans="1:5" x14ac:dyDescent="0.25">
      <c r="A138" s="103"/>
      <c r="B138" s="104"/>
      <c r="C138" s="104">
        <v>20.728000000000002</v>
      </c>
      <c r="D138" s="104">
        <v>30.954537372358899</v>
      </c>
      <c r="E138" s="110">
        <v>42401</v>
      </c>
    </row>
    <row r="139" spans="1:5" x14ac:dyDescent="0.25">
      <c r="A139" s="103"/>
      <c r="B139" s="104"/>
      <c r="C139" s="104">
        <v>20.419</v>
      </c>
      <c r="D139" s="104">
        <v>29.622028614069201</v>
      </c>
      <c r="E139" s="110">
        <v>42430</v>
      </c>
    </row>
    <row r="140" spans="1:5" x14ac:dyDescent="0.25">
      <c r="A140" s="103"/>
      <c r="B140" s="104"/>
      <c r="C140" s="104">
        <v>21.042000000000002</v>
      </c>
      <c r="D140" s="104">
        <v>29.210659074380501</v>
      </c>
      <c r="E140" s="110">
        <v>42461</v>
      </c>
    </row>
    <row r="141" spans="1:5" x14ac:dyDescent="0.25">
      <c r="A141" s="103"/>
      <c r="B141" s="104"/>
      <c r="C141" s="104">
        <v>19.460999999999999</v>
      </c>
      <c r="D141" s="104">
        <v>27.659330429948501</v>
      </c>
      <c r="E141" s="110">
        <v>42491</v>
      </c>
    </row>
    <row r="142" spans="1:5" x14ac:dyDescent="0.25">
      <c r="A142" s="103"/>
      <c r="B142" s="104"/>
      <c r="C142" s="104">
        <v>23.361999999999998</v>
      </c>
      <c r="D142" s="104">
        <v>29.191149945640198</v>
      </c>
      <c r="E142" s="110">
        <v>42522</v>
      </c>
    </row>
    <row r="143" spans="1:5" x14ac:dyDescent="0.25">
      <c r="A143" s="103"/>
      <c r="B143" s="104"/>
      <c r="C143" s="104">
        <v>23.21</v>
      </c>
      <c r="D143" s="104">
        <v>28.308446412216799</v>
      </c>
      <c r="E143" s="110">
        <v>42552</v>
      </c>
    </row>
    <row r="144" spans="1:5" x14ac:dyDescent="0.25">
      <c r="A144" s="103"/>
      <c r="B144" s="104"/>
      <c r="C144" s="104">
        <v>18.905000000000001</v>
      </c>
      <c r="D144" s="104">
        <v>28.0663510338455</v>
      </c>
      <c r="E144" s="110">
        <v>42583</v>
      </c>
    </row>
    <row r="145" spans="1:5" x14ac:dyDescent="0.25">
      <c r="A145" s="103"/>
      <c r="B145" s="104"/>
      <c r="C145" s="104">
        <v>21.718</v>
      </c>
      <c r="D145" s="104">
        <v>28.988377047707601</v>
      </c>
      <c r="E145" s="110">
        <v>42614</v>
      </c>
    </row>
    <row r="146" spans="1:5" x14ac:dyDescent="0.25">
      <c r="A146" s="103"/>
      <c r="B146" s="104"/>
      <c r="C146" s="104">
        <v>24.253</v>
      </c>
      <c r="D146" s="104">
        <v>29.139745856447401</v>
      </c>
      <c r="E146" s="110">
        <v>42644</v>
      </c>
    </row>
    <row r="147" spans="1:5" x14ac:dyDescent="0.25">
      <c r="A147" s="103"/>
      <c r="B147" s="104"/>
      <c r="C147" s="104">
        <v>21.114999999999998</v>
      </c>
      <c r="D147" s="104">
        <v>28.149623423087998</v>
      </c>
      <c r="E147" s="110">
        <v>42675</v>
      </c>
    </row>
    <row r="148" spans="1:5" x14ac:dyDescent="0.25">
      <c r="A148" s="103"/>
      <c r="B148" s="104"/>
      <c r="C148" s="104">
        <v>20.382999999999999</v>
      </c>
      <c r="D148" s="104">
        <v>27.806502843526602</v>
      </c>
      <c r="E148" s="110">
        <v>42705</v>
      </c>
    </row>
    <row r="149" spans="1:5" x14ac:dyDescent="0.25">
      <c r="A149" s="103"/>
      <c r="B149" s="104"/>
      <c r="C149" s="104">
        <v>19.800999999999998</v>
      </c>
      <c r="D149" s="104">
        <v>31.6903098728773</v>
      </c>
      <c r="E149" s="110">
        <v>42736</v>
      </c>
    </row>
    <row r="150" spans="1:5" x14ac:dyDescent="0.25">
      <c r="A150" s="103"/>
      <c r="B150" s="104"/>
      <c r="C150" s="104">
        <v>20.49</v>
      </c>
      <c r="D150" s="104">
        <v>29.833418733946399</v>
      </c>
      <c r="E150" s="110">
        <v>42767</v>
      </c>
    </row>
    <row r="151" spans="1:5" x14ac:dyDescent="0.25">
      <c r="A151" s="103"/>
      <c r="B151" s="104"/>
      <c r="C151" s="104">
        <v>19.640999999999998</v>
      </c>
      <c r="D151" s="104">
        <v>26.475364193579001</v>
      </c>
      <c r="E151" s="110">
        <v>42795</v>
      </c>
    </row>
    <row r="152" spans="1:5" x14ac:dyDescent="0.25">
      <c r="A152" s="103"/>
      <c r="B152" s="104"/>
      <c r="C152" s="104">
        <v>20.222999999999999</v>
      </c>
      <c r="D152" s="104">
        <v>28.1119423436677</v>
      </c>
      <c r="E152" s="110">
        <v>42826</v>
      </c>
    </row>
    <row r="153" spans="1:5" x14ac:dyDescent="0.25">
      <c r="A153" s="103"/>
      <c r="B153" s="104"/>
      <c r="C153" s="104">
        <v>18.739000000000001</v>
      </c>
      <c r="D153" s="104">
        <v>29.8992567619878</v>
      </c>
      <c r="E153" s="110">
        <v>42856</v>
      </c>
    </row>
    <row r="154" spans="1:5" x14ac:dyDescent="0.25">
      <c r="A154" s="103"/>
      <c r="B154" s="104"/>
      <c r="C154" s="104">
        <v>16.215</v>
      </c>
      <c r="D154" s="104">
        <v>25.1264237538043</v>
      </c>
      <c r="E154" s="110">
        <v>42887</v>
      </c>
    </row>
    <row r="155" spans="1:5" x14ac:dyDescent="0.25">
      <c r="A155" s="103"/>
      <c r="B155" s="104"/>
      <c r="C155" s="104">
        <v>15.242000000000001</v>
      </c>
      <c r="D155" s="104">
        <v>26.2273336937849</v>
      </c>
      <c r="E155" s="110">
        <v>42917</v>
      </c>
    </row>
    <row r="156" spans="1:5" x14ac:dyDescent="0.25">
      <c r="A156" s="103"/>
      <c r="B156" s="104"/>
      <c r="C156" s="104">
        <v>16.73</v>
      </c>
      <c r="D156" s="104">
        <v>25.102298839004401</v>
      </c>
      <c r="E156" s="110">
        <v>42948</v>
      </c>
    </row>
    <row r="157" spans="1:5" x14ac:dyDescent="0.25">
      <c r="A157" s="103"/>
      <c r="B157" s="104"/>
      <c r="C157" s="104">
        <v>19.43</v>
      </c>
      <c r="D157" s="104">
        <v>23.055180966415701</v>
      </c>
      <c r="E157" s="110">
        <v>42979</v>
      </c>
    </row>
    <row r="158" spans="1:5" x14ac:dyDescent="0.25">
      <c r="A158" s="103"/>
      <c r="B158" s="104"/>
      <c r="C158" s="104">
        <v>15.512</v>
      </c>
      <c r="D158" s="104">
        <v>22.274854687340799</v>
      </c>
      <c r="E158" s="110">
        <v>43009</v>
      </c>
    </row>
    <row r="159" spans="1:5" x14ac:dyDescent="0.25">
      <c r="A159" s="103"/>
      <c r="B159" s="104"/>
      <c r="C159" s="104">
        <v>17.074000000000002</v>
      </c>
      <c r="D159" s="104">
        <v>21.225496848743202</v>
      </c>
      <c r="E159" s="110">
        <v>43040</v>
      </c>
    </row>
    <row r="160" spans="1:5" x14ac:dyDescent="0.25">
      <c r="A160" s="103"/>
      <c r="B160" s="104"/>
      <c r="C160" s="104">
        <v>15.718999999999999</v>
      </c>
      <c r="D160" s="104">
        <v>20.978119420332799</v>
      </c>
      <c r="E160" s="110">
        <v>43070</v>
      </c>
    </row>
    <row r="161" spans="1:5" x14ac:dyDescent="0.25">
      <c r="A161" s="103"/>
      <c r="B161" s="104"/>
      <c r="C161" s="104">
        <v>15.997</v>
      </c>
      <c r="D161" s="104">
        <v>20.4482924222349</v>
      </c>
      <c r="E161" s="110">
        <v>43101</v>
      </c>
    </row>
    <row r="162" spans="1:5" x14ac:dyDescent="0.25">
      <c r="A162" s="103"/>
      <c r="B162" s="104"/>
      <c r="C162" s="104">
        <v>14.407</v>
      </c>
      <c r="D162" s="104">
        <v>20.9263255692907</v>
      </c>
      <c r="E162" s="110">
        <v>43132</v>
      </c>
    </row>
    <row r="163" spans="1:5" x14ac:dyDescent="0.25">
      <c r="A163" s="103"/>
      <c r="B163" s="104"/>
      <c r="C163" s="104">
        <v>16.922000000000001</v>
      </c>
      <c r="D163" s="104">
        <v>21.339678948107501</v>
      </c>
      <c r="E163" s="110">
        <v>43160</v>
      </c>
    </row>
    <row r="164" spans="1:5" x14ac:dyDescent="0.25">
      <c r="A164" s="103"/>
      <c r="B164" s="104"/>
      <c r="C164" s="104">
        <v>12.814</v>
      </c>
      <c r="D164" s="104">
        <v>22.0976236574657</v>
      </c>
      <c r="E164" s="110">
        <v>43191</v>
      </c>
    </row>
    <row r="165" spans="1:5" x14ac:dyDescent="0.25">
      <c r="A165" s="103"/>
      <c r="B165" s="104"/>
      <c r="C165" s="104">
        <v>13.695</v>
      </c>
      <c r="D165" s="104">
        <v>20.8955377132657</v>
      </c>
      <c r="E165" s="110">
        <v>43221</v>
      </c>
    </row>
    <row r="166" spans="1:5" x14ac:dyDescent="0.25">
      <c r="A166" s="103"/>
      <c r="B166" s="104"/>
      <c r="C166" s="104">
        <v>13.148999999999999</v>
      </c>
      <c r="D166" s="104">
        <v>22.1866522617062</v>
      </c>
      <c r="E166" s="110">
        <v>43252</v>
      </c>
    </row>
    <row r="167" spans="1:5" x14ac:dyDescent="0.25">
      <c r="A167" s="103"/>
      <c r="B167" s="104"/>
      <c r="C167" s="104">
        <v>9.4369999999999994</v>
      </c>
      <c r="D167" s="104">
        <v>22.140509822491602</v>
      </c>
      <c r="E167" s="110">
        <v>43282</v>
      </c>
    </row>
    <row r="168" spans="1:5" x14ac:dyDescent="0.25">
      <c r="A168" s="103"/>
      <c r="B168" s="104"/>
      <c r="C168" s="104">
        <v>12.298</v>
      </c>
      <c r="D168" s="104">
        <v>22.036095796361501</v>
      </c>
      <c r="E168" s="110">
        <v>43313</v>
      </c>
    </row>
    <row r="169" spans="1:5" x14ac:dyDescent="0.25">
      <c r="A169" s="103"/>
      <c r="B169" s="104"/>
      <c r="C169" s="104">
        <v>12.57</v>
      </c>
      <c r="D169" s="104">
        <v>22.102773611025501</v>
      </c>
      <c r="E169" s="110">
        <v>43344</v>
      </c>
    </row>
    <row r="170" spans="1:5" x14ac:dyDescent="0.25">
      <c r="A170" s="103"/>
      <c r="B170" s="104"/>
      <c r="C170" s="104">
        <v>12.205</v>
      </c>
      <c r="D170" s="104">
        <v>22.332814919132499</v>
      </c>
      <c r="E170" s="110">
        <v>43374</v>
      </c>
    </row>
    <row r="171" spans="1:5" x14ac:dyDescent="0.25">
      <c r="A171" s="103"/>
      <c r="B171" s="104"/>
      <c r="C171" s="104">
        <v>12.03</v>
      </c>
      <c r="D171" s="104">
        <v>22.3217668330505</v>
      </c>
      <c r="E171" s="110">
        <v>43405</v>
      </c>
    </row>
    <row r="172" spans="1:5" x14ac:dyDescent="0.25">
      <c r="A172" s="103"/>
      <c r="B172" s="104"/>
      <c r="C172" s="104">
        <v>12.968</v>
      </c>
      <c r="D172" s="104">
        <v>22.1719284458677</v>
      </c>
      <c r="E172" s="110">
        <v>43435</v>
      </c>
    </row>
    <row r="173" spans="1:5" x14ac:dyDescent="0.25">
      <c r="A173" s="103"/>
      <c r="B173" s="104"/>
      <c r="C173" s="104">
        <v>13.273</v>
      </c>
      <c r="D173" s="104">
        <v>23.337503234226801</v>
      </c>
      <c r="E173" s="110">
        <v>43466</v>
      </c>
    </row>
    <row r="174" spans="1:5" x14ac:dyDescent="0.25">
      <c r="A174" s="103"/>
      <c r="B174" s="104"/>
      <c r="C174" s="104">
        <v>13.548999999999999</v>
      </c>
      <c r="D174" s="104">
        <v>19.904994478936899</v>
      </c>
      <c r="E174" s="110">
        <v>43497</v>
      </c>
    </row>
    <row r="175" spans="1:5" x14ac:dyDescent="0.25">
      <c r="A175" s="103"/>
      <c r="B175" s="104"/>
      <c r="C175" s="104">
        <v>13.186999999999999</v>
      </c>
      <c r="D175" s="104">
        <v>22.288430493186901</v>
      </c>
      <c r="E175" s="110">
        <v>43525</v>
      </c>
    </row>
    <row r="176" spans="1:5" x14ac:dyDescent="0.25">
      <c r="A176" s="103"/>
      <c r="B176" s="104"/>
      <c r="C176" s="104">
        <v>13.682</v>
      </c>
      <c r="D176" s="104">
        <v>21.038432519912899</v>
      </c>
      <c r="E176" s="110">
        <v>43556</v>
      </c>
    </row>
    <row r="177" spans="1:5" x14ac:dyDescent="0.25">
      <c r="A177" s="103"/>
      <c r="B177" s="104"/>
      <c r="C177" s="104">
        <v>12.664</v>
      </c>
      <c r="D177" s="104">
        <v>22.846827882429501</v>
      </c>
      <c r="E177" s="110">
        <v>43586</v>
      </c>
    </row>
    <row r="178" spans="1:5" x14ac:dyDescent="0.25">
      <c r="A178" s="103"/>
      <c r="B178" s="104"/>
      <c r="C178" s="104"/>
      <c r="D178" s="104"/>
      <c r="E178" s="110">
        <v>43617</v>
      </c>
    </row>
    <row r="179" spans="1:5" x14ac:dyDescent="0.25">
      <c r="A179" s="103"/>
      <c r="B179" s="104"/>
      <c r="C179" s="104"/>
      <c r="D179" s="104"/>
      <c r="E179" s="110">
        <v>43647</v>
      </c>
    </row>
    <row r="180" spans="1:5" x14ac:dyDescent="0.25">
      <c r="A180" s="103"/>
      <c r="B180" s="104"/>
      <c r="C180" s="104"/>
      <c r="D180" s="104"/>
      <c r="E180" s="110">
        <v>43678</v>
      </c>
    </row>
    <row r="181" spans="1:5" x14ac:dyDescent="0.25">
      <c r="A181" s="103"/>
      <c r="B181" s="104"/>
      <c r="C181" s="104"/>
      <c r="D181" s="104"/>
      <c r="E181" s="110">
        <v>43709</v>
      </c>
    </row>
    <row r="182" spans="1:5" x14ac:dyDescent="0.25">
      <c r="A182" s="103"/>
      <c r="B182" s="104"/>
      <c r="C182" s="104"/>
      <c r="D182" s="104"/>
      <c r="E182" s="110">
        <v>43739</v>
      </c>
    </row>
    <row r="183" spans="1:5" x14ac:dyDescent="0.25">
      <c r="A183" s="103"/>
      <c r="B183" s="104"/>
      <c r="C183" s="104"/>
      <c r="D183" s="104"/>
      <c r="E183" s="110">
        <v>43770</v>
      </c>
    </row>
    <row r="184" spans="1:5" x14ac:dyDescent="0.25">
      <c r="A184" s="103"/>
      <c r="B184" s="104"/>
      <c r="C184" s="104"/>
      <c r="D184" s="104"/>
      <c r="E184" s="110">
        <v>43800</v>
      </c>
    </row>
    <row r="185" spans="1:5" x14ac:dyDescent="0.25">
      <c r="A185" s="10"/>
      <c r="B185" s="11"/>
      <c r="C185" s="11"/>
      <c r="D185" s="11"/>
    </row>
    <row r="186" spans="1:5" x14ac:dyDescent="0.25">
      <c r="A186" s="10"/>
      <c r="B186" s="11"/>
      <c r="C186" s="11"/>
      <c r="D186" s="11"/>
    </row>
    <row r="187" spans="1:5" x14ac:dyDescent="0.25">
      <c r="A187" s="10"/>
      <c r="B187" s="11"/>
      <c r="C187" s="11"/>
      <c r="D187" s="11"/>
    </row>
    <row r="188" spans="1:5" x14ac:dyDescent="0.25">
      <c r="A188" s="10"/>
      <c r="B188" s="11"/>
      <c r="C188" s="11"/>
      <c r="D188" s="11"/>
    </row>
    <row r="189" spans="1:5" x14ac:dyDescent="0.25">
      <c r="A189" s="10"/>
      <c r="B189" s="11"/>
      <c r="C189" s="11"/>
      <c r="D189" s="11"/>
    </row>
    <row r="190" spans="1:5" x14ac:dyDescent="0.25">
      <c r="A190" s="10"/>
      <c r="B190" s="11"/>
      <c r="C190" s="11"/>
      <c r="D190" s="11"/>
    </row>
    <row r="191" spans="1:5" x14ac:dyDescent="0.25">
      <c r="A191" s="10"/>
      <c r="B191" s="11"/>
      <c r="C191" s="11"/>
      <c r="D191" s="11"/>
    </row>
    <row r="192" spans="1:5" x14ac:dyDescent="0.25">
      <c r="A192" s="10"/>
      <c r="B192" s="11"/>
      <c r="C192" s="11"/>
      <c r="D192" s="11"/>
    </row>
    <row r="193" spans="1:4" x14ac:dyDescent="0.25">
      <c r="A193" s="10"/>
      <c r="B193" s="11"/>
      <c r="C193" s="11"/>
      <c r="D193" s="11"/>
    </row>
    <row r="194" spans="1:4" x14ac:dyDescent="0.25">
      <c r="A194" s="10"/>
      <c r="B194" s="11"/>
      <c r="C194" s="11"/>
      <c r="D194" s="11"/>
    </row>
    <row r="195" spans="1:4" x14ac:dyDescent="0.25">
      <c r="A195" s="10"/>
      <c r="B195" s="11"/>
      <c r="C195" s="11"/>
      <c r="D195" s="11"/>
    </row>
    <row r="196" spans="1:4" x14ac:dyDescent="0.25">
      <c r="A196" s="10"/>
      <c r="B196" s="11"/>
      <c r="C196" s="11"/>
      <c r="D196" s="11"/>
    </row>
    <row r="197" spans="1:4" x14ac:dyDescent="0.25">
      <c r="A197" s="10"/>
      <c r="B197" s="11"/>
      <c r="C197" s="11"/>
      <c r="D197" s="11"/>
    </row>
    <row r="198" spans="1:4" x14ac:dyDescent="0.25">
      <c r="A198" s="10"/>
      <c r="B198" s="11"/>
      <c r="C198" s="11"/>
      <c r="D198" s="11"/>
    </row>
    <row r="199" spans="1:4" x14ac:dyDescent="0.25">
      <c r="A199" s="10"/>
      <c r="B199" s="11"/>
      <c r="C199" s="11"/>
      <c r="D199" s="11"/>
    </row>
    <row r="200" spans="1:4" x14ac:dyDescent="0.25">
      <c r="A200" s="10"/>
      <c r="B200" s="11"/>
      <c r="C200" s="11"/>
      <c r="D200" s="11"/>
    </row>
    <row r="201" spans="1:4" x14ac:dyDescent="0.25">
      <c r="A201" s="10"/>
      <c r="B201" s="11"/>
      <c r="C201" s="11"/>
      <c r="D201" s="11"/>
    </row>
  </sheetData>
  <hyperlinks>
    <hyperlink ref="A2" location="Forside!A1" display="Retut til forsiden"/>
  </hyperlinks>
  <pageMargins left="0.7" right="0.7" top="0.75" bottom="0.75" header="0.3" footer="0.3"/>
  <pageSetup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="70" zoomScaleNormal="70" workbookViewId="0">
      <selection activeCell="A2" sqref="A2"/>
    </sheetView>
  </sheetViews>
  <sheetFormatPr defaultColWidth="8.88671875" defaultRowHeight="13.8" x14ac:dyDescent="0.25"/>
  <cols>
    <col min="1" max="1" width="15.33203125" style="27" customWidth="1"/>
    <col min="2" max="2" width="19" style="27" bestFit="1" customWidth="1"/>
    <col min="3" max="3" width="18.6640625" style="27" customWidth="1"/>
    <col min="4" max="4" width="18.88671875" style="27" customWidth="1"/>
    <col min="5" max="5" width="15.88671875" style="27" customWidth="1"/>
    <col min="6" max="6" width="15.33203125" style="27" customWidth="1"/>
    <col min="7" max="7" width="12.33203125" style="27" customWidth="1"/>
    <col min="8" max="179" width="8.88671875" style="27" customWidth="1"/>
    <col min="180" max="16384" width="8.88671875" style="27"/>
  </cols>
  <sheetData>
    <row r="1" spans="1:7" s="24" customFormat="1" ht="37.200000000000003" customHeight="1" x14ac:dyDescent="0.25">
      <c r="A1" s="16" t="s">
        <v>134</v>
      </c>
      <c r="B1" s="23"/>
    </row>
    <row r="2" spans="1:7" s="24" customFormat="1" ht="32.4" customHeight="1" x14ac:dyDescent="0.25">
      <c r="A2" s="178" t="s">
        <v>261</v>
      </c>
    </row>
    <row r="3" spans="1:7" ht="14.25" x14ac:dyDescent="0.2">
      <c r="A3" s="25"/>
      <c r="B3" s="181"/>
      <c r="C3" s="181"/>
      <c r="D3" s="26"/>
    </row>
    <row r="4" spans="1:7" x14ac:dyDescent="0.25">
      <c r="A4" s="28"/>
      <c r="B4" s="8" t="s">
        <v>135</v>
      </c>
      <c r="C4" s="8" t="s">
        <v>136</v>
      </c>
      <c r="D4" s="184" t="s">
        <v>97</v>
      </c>
      <c r="E4" s="184" t="s">
        <v>137</v>
      </c>
      <c r="F4" s="8"/>
      <c r="G4" s="29"/>
    </row>
    <row r="5" spans="1:7" x14ac:dyDescent="0.25">
      <c r="A5" s="17">
        <v>38353</v>
      </c>
      <c r="B5" s="181">
        <v>2.7350202181685823</v>
      </c>
      <c r="C5" s="181">
        <v>1.024790420319599</v>
      </c>
      <c r="D5" s="188"/>
      <c r="E5" s="190">
        <v>0</v>
      </c>
      <c r="F5" s="31"/>
      <c r="G5" s="31"/>
    </row>
    <row r="6" spans="1:7" x14ac:dyDescent="0.25">
      <c r="A6" s="17">
        <v>38718</v>
      </c>
      <c r="B6" s="31">
        <v>3.1203763490452952</v>
      </c>
      <c r="C6" s="31">
        <v>0.89857778743995809</v>
      </c>
      <c r="D6" s="188"/>
      <c r="E6" s="190">
        <v>0</v>
      </c>
      <c r="F6" s="31"/>
      <c r="G6" s="31"/>
    </row>
    <row r="7" spans="1:7" x14ac:dyDescent="0.25">
      <c r="A7" s="17">
        <v>39083</v>
      </c>
      <c r="B7" s="31">
        <v>4.0028964298237435</v>
      </c>
      <c r="C7" s="31">
        <v>2.2212395217879433</v>
      </c>
      <c r="D7" s="188"/>
      <c r="E7" s="190">
        <v>0</v>
      </c>
      <c r="F7" s="31"/>
      <c r="G7" s="31"/>
    </row>
    <row r="8" spans="1:7" x14ac:dyDescent="0.25">
      <c r="A8" s="17">
        <v>39448</v>
      </c>
      <c r="B8" s="31">
        <v>4.2382345921375242</v>
      </c>
      <c r="C8" s="31">
        <v>1.3113946668237508</v>
      </c>
      <c r="D8" s="188"/>
      <c r="E8" s="190">
        <v>0</v>
      </c>
      <c r="F8" s="31"/>
      <c r="G8" s="31"/>
    </row>
    <row r="9" spans="1:7" x14ac:dyDescent="0.25">
      <c r="A9" s="17">
        <v>39814</v>
      </c>
      <c r="B9" s="31">
        <v>2.9230882842548933</v>
      </c>
      <c r="C9" s="31">
        <v>1.6358053210742796</v>
      </c>
      <c r="D9" s="188"/>
      <c r="E9" s="190">
        <v>0</v>
      </c>
      <c r="F9" s="31"/>
      <c r="G9" s="31"/>
    </row>
    <row r="10" spans="1:7" x14ac:dyDescent="0.25">
      <c r="A10" s="17">
        <v>40179</v>
      </c>
      <c r="B10" s="31">
        <v>2.5838136062678485</v>
      </c>
      <c r="C10" s="31">
        <v>0.10995954299528599</v>
      </c>
      <c r="D10" s="188"/>
      <c r="E10" s="190">
        <v>0</v>
      </c>
      <c r="F10" s="31"/>
      <c r="G10" s="31"/>
    </row>
    <row r="11" spans="1:7" x14ac:dyDescent="0.25">
      <c r="A11" s="17">
        <v>40544</v>
      </c>
      <c r="B11" s="31">
        <v>2.3105459393518712</v>
      </c>
      <c r="C11" s="31">
        <v>-3.6447585556420581E-2</v>
      </c>
      <c r="D11" s="188"/>
      <c r="E11" s="190">
        <v>0</v>
      </c>
      <c r="F11" s="31"/>
      <c r="G11" s="31"/>
    </row>
    <row r="12" spans="1:7" x14ac:dyDescent="0.25">
      <c r="A12" s="17">
        <v>40909</v>
      </c>
      <c r="B12" s="31">
        <v>1.8718248181873065</v>
      </c>
      <c r="C12" s="31">
        <v>-0.47420278577949837</v>
      </c>
      <c r="D12" s="188"/>
      <c r="E12" s="190">
        <v>0</v>
      </c>
      <c r="F12" s="31"/>
      <c r="G12" s="31"/>
    </row>
    <row r="13" spans="1:7" x14ac:dyDescent="0.25">
      <c r="A13" s="17">
        <v>41275</v>
      </c>
      <c r="B13" s="31">
        <v>1.5977940776759292</v>
      </c>
      <c r="C13" s="31">
        <v>0.78079920460862873</v>
      </c>
      <c r="D13" s="188"/>
      <c r="E13" s="190">
        <v>0</v>
      </c>
      <c r="F13" s="31"/>
      <c r="G13" s="31"/>
    </row>
    <row r="14" spans="1:7" x14ac:dyDescent="0.25">
      <c r="A14" s="17">
        <v>41640</v>
      </c>
      <c r="B14" s="31">
        <v>1.3170691648497934</v>
      </c>
      <c r="C14" s="31">
        <v>0.70934778409590393</v>
      </c>
      <c r="D14" s="188"/>
      <c r="E14" s="190">
        <v>0</v>
      </c>
      <c r="F14" s="31"/>
      <c r="G14" s="31"/>
    </row>
    <row r="15" spans="1:7" x14ac:dyDescent="0.25">
      <c r="A15" s="17">
        <v>42005</v>
      </c>
      <c r="B15" s="31">
        <v>1.765618936748159</v>
      </c>
      <c r="C15" s="31">
        <v>1.3717784280381284</v>
      </c>
      <c r="D15" s="188"/>
      <c r="E15" s="190">
        <v>0</v>
      </c>
      <c r="F15" s="31"/>
      <c r="G15" s="31"/>
    </row>
    <row r="16" spans="1:7" x14ac:dyDescent="0.25">
      <c r="A16" s="17">
        <v>42370</v>
      </c>
      <c r="B16" s="31">
        <v>2.2116301239275549</v>
      </c>
      <c r="C16" s="31">
        <v>1.7267883640448289</v>
      </c>
      <c r="D16" s="188"/>
      <c r="E16" s="190">
        <v>0</v>
      </c>
      <c r="F16" s="31"/>
      <c r="G16" s="31"/>
    </row>
    <row r="17" spans="1:7" x14ac:dyDescent="0.25">
      <c r="A17" s="17">
        <v>42736</v>
      </c>
      <c r="B17" s="31">
        <v>2.1264689423615035</v>
      </c>
      <c r="C17" s="31">
        <v>0.88449894773623416</v>
      </c>
      <c r="D17" s="188"/>
      <c r="E17" s="190">
        <v>0</v>
      </c>
      <c r="F17" s="31"/>
      <c r="G17" s="31"/>
    </row>
    <row r="18" spans="1:7" x14ac:dyDescent="0.25">
      <c r="A18" s="17">
        <v>43101</v>
      </c>
      <c r="B18" s="31">
        <v>2.3378995433789962</v>
      </c>
      <c r="C18" s="31">
        <v>1.4330201641783891</v>
      </c>
      <c r="D18" s="188">
        <v>99999999999</v>
      </c>
      <c r="E18" s="190">
        <v>0</v>
      </c>
      <c r="F18" s="31"/>
      <c r="G18" s="31"/>
    </row>
    <row r="19" spans="1:7" x14ac:dyDescent="0.25">
      <c r="A19" s="17">
        <v>43466</v>
      </c>
      <c r="B19" s="31">
        <v>2.6994457784550008</v>
      </c>
      <c r="C19" s="31">
        <v>1.5529100191507439</v>
      </c>
      <c r="D19" s="188">
        <v>-99999999999</v>
      </c>
      <c r="E19" s="190">
        <v>0</v>
      </c>
      <c r="F19" s="31"/>
      <c r="G19" s="31"/>
    </row>
    <row r="20" spans="1:7" x14ac:dyDescent="0.25">
      <c r="A20" s="17">
        <v>43831</v>
      </c>
      <c r="B20" s="31">
        <v>3.2999999475814779</v>
      </c>
      <c r="C20" s="31">
        <v>1.526811135703432</v>
      </c>
      <c r="D20" s="188"/>
      <c r="E20" s="189">
        <v>0</v>
      </c>
    </row>
    <row r="21" spans="1:7" x14ac:dyDescent="0.25">
      <c r="A21" s="17">
        <v>44197</v>
      </c>
      <c r="B21" s="31">
        <v>3.2999999624935494</v>
      </c>
      <c r="C21" s="31">
        <v>1.6811147021172701</v>
      </c>
      <c r="D21" s="188"/>
      <c r="E21" s="189">
        <v>0</v>
      </c>
    </row>
    <row r="22" spans="1:7" x14ac:dyDescent="0.25">
      <c r="A22" s="17">
        <v>44562</v>
      </c>
      <c r="B22" s="31">
        <v>3.0999998205945012</v>
      </c>
      <c r="C22" s="31">
        <v>1.2456997068565068</v>
      </c>
      <c r="D22" s="188"/>
      <c r="E22" s="189">
        <v>0</v>
      </c>
    </row>
    <row r="23" spans="1:7" x14ac:dyDescent="0.25">
      <c r="A23" s="17">
        <v>44927</v>
      </c>
      <c r="B23" s="20">
        <v>3.1000001476727324</v>
      </c>
      <c r="C23" s="31">
        <v>1.225073577438307</v>
      </c>
      <c r="D23" s="188"/>
      <c r="E23" s="189">
        <v>0</v>
      </c>
    </row>
    <row r="24" spans="1:7" x14ac:dyDescent="0.25">
      <c r="A24" s="17">
        <v>45292</v>
      </c>
      <c r="B24" s="31">
        <v>3.099999878869486</v>
      </c>
      <c r="C24" s="31">
        <v>1.2320576739826894</v>
      </c>
      <c r="D24" s="188"/>
      <c r="E24" s="189">
        <v>0</v>
      </c>
    </row>
    <row r="25" spans="1:7" x14ac:dyDescent="0.25">
      <c r="A25" s="17">
        <v>45658</v>
      </c>
      <c r="B25" s="31">
        <v>3.1000000075170231</v>
      </c>
      <c r="C25" s="31">
        <v>1.2597840851846565</v>
      </c>
      <c r="D25" s="188"/>
      <c r="E25" s="189">
        <v>0</v>
      </c>
      <c r="F25" s="32"/>
    </row>
    <row r="26" spans="1:7" ht="14.25" x14ac:dyDescent="0.2">
      <c r="A26" s="17"/>
      <c r="B26" s="31"/>
      <c r="C26" s="31"/>
      <c r="D26" s="31"/>
    </row>
    <row r="27" spans="1:7" ht="14.25" x14ac:dyDescent="0.2">
      <c r="A27" s="17"/>
      <c r="B27" s="31"/>
      <c r="C27" s="31"/>
      <c r="D27" s="31"/>
    </row>
    <row r="28" spans="1:7" ht="14.25" x14ac:dyDescent="0.2">
      <c r="A28" s="17"/>
      <c r="B28" s="31"/>
      <c r="C28" s="31"/>
      <c r="D28" s="31"/>
    </row>
    <row r="29" spans="1:7" ht="14.25" x14ac:dyDescent="0.2">
      <c r="A29" s="17"/>
      <c r="B29" s="31"/>
      <c r="C29" s="31"/>
      <c r="D29" s="31"/>
    </row>
    <row r="30" spans="1:7" x14ac:dyDescent="0.25">
      <c r="A30" s="30"/>
      <c r="B30" s="31"/>
      <c r="C30" s="31"/>
      <c r="D30" s="31"/>
    </row>
    <row r="31" spans="1:7" x14ac:dyDescent="0.25">
      <c r="A31" s="30"/>
      <c r="B31" s="31"/>
      <c r="C31" s="31"/>
      <c r="D31" s="31"/>
    </row>
    <row r="32" spans="1:7" x14ac:dyDescent="0.25">
      <c r="A32" s="30"/>
      <c r="B32" s="31"/>
      <c r="C32" s="31"/>
      <c r="D32" s="31"/>
    </row>
    <row r="33" spans="1:4" x14ac:dyDescent="0.25">
      <c r="A33" s="30"/>
      <c r="B33" s="31"/>
      <c r="C33" s="31"/>
      <c r="D33" s="31"/>
    </row>
    <row r="34" spans="1:4" x14ac:dyDescent="0.25">
      <c r="A34" s="30"/>
      <c r="B34" s="31"/>
      <c r="C34" s="31"/>
      <c r="D34" s="31"/>
    </row>
    <row r="35" spans="1:4" x14ac:dyDescent="0.25">
      <c r="A35" s="30"/>
      <c r="B35" s="31"/>
      <c r="C35" s="31"/>
      <c r="D35" s="31"/>
    </row>
    <row r="36" spans="1:4" x14ac:dyDescent="0.25">
      <c r="A36" s="30"/>
      <c r="B36" s="31"/>
      <c r="C36" s="31"/>
      <c r="D36" s="31"/>
    </row>
    <row r="37" spans="1:4" x14ac:dyDescent="0.25">
      <c r="A37" s="30"/>
      <c r="B37" s="31"/>
      <c r="C37" s="31"/>
      <c r="D37" s="31"/>
    </row>
    <row r="38" spans="1:4" x14ac:dyDescent="0.25">
      <c r="A38" s="30"/>
      <c r="B38" s="31"/>
      <c r="C38" s="31"/>
      <c r="D38" s="31"/>
    </row>
    <row r="39" spans="1:4" x14ac:dyDescent="0.25">
      <c r="A39" s="30"/>
      <c r="B39" s="31"/>
      <c r="C39" s="31"/>
      <c r="D39" s="31"/>
    </row>
    <row r="40" spans="1:4" x14ac:dyDescent="0.25">
      <c r="A40" s="30"/>
      <c r="B40" s="31"/>
      <c r="C40" s="31"/>
      <c r="D40" s="31"/>
    </row>
    <row r="41" spans="1:4" x14ac:dyDescent="0.25">
      <c r="A41" s="30"/>
      <c r="B41" s="31"/>
      <c r="C41" s="31"/>
      <c r="D41" s="31"/>
    </row>
    <row r="42" spans="1:4" x14ac:dyDescent="0.25">
      <c r="A42" s="30"/>
      <c r="B42" s="31"/>
      <c r="C42" s="31"/>
      <c r="D42" s="31"/>
    </row>
    <row r="43" spans="1:4" x14ac:dyDescent="0.25">
      <c r="A43" s="30"/>
      <c r="B43" s="31"/>
      <c r="C43" s="31"/>
      <c r="D43" s="31"/>
    </row>
    <row r="44" spans="1:4" x14ac:dyDescent="0.25">
      <c r="A44" s="30"/>
      <c r="B44" s="31"/>
      <c r="C44" s="31"/>
      <c r="D44" s="31"/>
    </row>
    <row r="45" spans="1:4" x14ac:dyDescent="0.25">
      <c r="A45" s="30"/>
      <c r="B45" s="31"/>
      <c r="C45" s="31"/>
      <c r="D45" s="31"/>
    </row>
    <row r="46" spans="1:4" x14ac:dyDescent="0.25">
      <c r="A46" s="30"/>
      <c r="B46" s="31"/>
      <c r="C46" s="31"/>
      <c r="D46" s="31"/>
    </row>
    <row r="47" spans="1:4" x14ac:dyDescent="0.25">
      <c r="A47" s="30"/>
      <c r="B47" s="31"/>
      <c r="C47" s="31"/>
      <c r="D47" s="31"/>
    </row>
    <row r="48" spans="1:4" x14ac:dyDescent="0.25">
      <c r="A48" s="30"/>
      <c r="B48" s="31"/>
      <c r="C48" s="31"/>
      <c r="D48" s="31"/>
    </row>
    <row r="49" spans="1:4" x14ac:dyDescent="0.25">
      <c r="A49" s="30"/>
      <c r="B49" s="31"/>
      <c r="C49" s="31"/>
      <c r="D49" s="31"/>
    </row>
    <row r="50" spans="1:4" x14ac:dyDescent="0.25">
      <c r="A50" s="30"/>
      <c r="B50" s="31"/>
      <c r="C50" s="31"/>
      <c r="D50" s="31"/>
    </row>
    <row r="51" spans="1:4" x14ac:dyDescent="0.25">
      <c r="A51" s="30"/>
      <c r="B51" s="31"/>
      <c r="C51" s="31"/>
      <c r="D51" s="31"/>
    </row>
    <row r="52" spans="1:4" x14ac:dyDescent="0.25">
      <c r="A52" s="30"/>
      <c r="B52" s="31"/>
      <c r="C52" s="31"/>
      <c r="D52" s="31"/>
    </row>
    <row r="53" spans="1:4" x14ac:dyDescent="0.25">
      <c r="A53" s="30"/>
      <c r="B53" s="31"/>
      <c r="C53" s="31"/>
      <c r="D53" s="31"/>
    </row>
    <row r="54" spans="1:4" x14ac:dyDescent="0.25">
      <c r="A54" s="30"/>
      <c r="B54" s="31"/>
      <c r="C54" s="31"/>
      <c r="D54" s="31"/>
    </row>
    <row r="55" spans="1:4" x14ac:dyDescent="0.25">
      <c r="A55" s="30"/>
      <c r="B55" s="31"/>
      <c r="C55" s="31"/>
      <c r="D55" s="31"/>
    </row>
    <row r="56" spans="1:4" x14ac:dyDescent="0.25">
      <c r="A56" s="30"/>
      <c r="B56" s="31"/>
      <c r="C56" s="31"/>
      <c r="D56" s="31"/>
    </row>
    <row r="57" spans="1:4" x14ac:dyDescent="0.25">
      <c r="A57" s="30"/>
      <c r="B57" s="31"/>
      <c r="C57" s="31"/>
      <c r="D57" s="31"/>
    </row>
    <row r="58" spans="1:4" x14ac:dyDescent="0.25">
      <c r="A58" s="30"/>
      <c r="B58" s="31"/>
      <c r="C58" s="31"/>
      <c r="D58" s="31"/>
    </row>
    <row r="59" spans="1:4" x14ac:dyDescent="0.25">
      <c r="A59" s="30"/>
      <c r="B59" s="31"/>
      <c r="C59" s="31"/>
      <c r="D59" s="31"/>
    </row>
    <row r="60" spans="1:4" x14ac:dyDescent="0.25">
      <c r="A60" s="30"/>
      <c r="B60" s="31"/>
      <c r="C60" s="31"/>
      <c r="D60" s="31"/>
    </row>
    <row r="61" spans="1:4" x14ac:dyDescent="0.25">
      <c r="A61" s="30"/>
      <c r="B61" s="31"/>
      <c r="C61" s="31"/>
      <c r="D61" s="31"/>
    </row>
    <row r="62" spans="1:4" x14ac:dyDescent="0.25">
      <c r="A62" s="30"/>
      <c r="B62" s="31"/>
      <c r="C62" s="31"/>
      <c r="D62" s="31"/>
    </row>
    <row r="63" spans="1:4" x14ac:dyDescent="0.25">
      <c r="A63" s="30"/>
      <c r="B63" s="31"/>
      <c r="C63" s="31"/>
      <c r="D63" s="31"/>
    </row>
    <row r="64" spans="1:4" x14ac:dyDescent="0.25">
      <c r="A64" s="30"/>
      <c r="B64" s="31"/>
      <c r="C64" s="31"/>
      <c r="D64" s="31"/>
    </row>
    <row r="65" spans="1:4" x14ac:dyDescent="0.25">
      <c r="A65" s="30"/>
      <c r="B65" s="31"/>
      <c r="C65" s="31"/>
      <c r="D65" s="31"/>
    </row>
    <row r="66" spans="1:4" x14ac:dyDescent="0.25">
      <c r="A66" s="30"/>
      <c r="B66" s="31"/>
      <c r="C66" s="31"/>
      <c r="D66" s="31"/>
    </row>
    <row r="67" spans="1:4" x14ac:dyDescent="0.25">
      <c r="A67" s="30"/>
      <c r="B67" s="31"/>
      <c r="C67" s="31"/>
      <c r="D67" s="31"/>
    </row>
    <row r="68" spans="1:4" x14ac:dyDescent="0.25">
      <c r="A68" s="30"/>
      <c r="B68" s="31"/>
      <c r="C68" s="31"/>
      <c r="D68" s="31"/>
    </row>
    <row r="69" spans="1:4" x14ac:dyDescent="0.25">
      <c r="A69" s="30"/>
      <c r="B69" s="31"/>
      <c r="C69" s="31"/>
      <c r="D69" s="31"/>
    </row>
    <row r="70" spans="1:4" x14ac:dyDescent="0.25">
      <c r="A70" s="30"/>
      <c r="B70" s="31"/>
      <c r="C70" s="31"/>
      <c r="D70" s="31"/>
    </row>
    <row r="71" spans="1:4" x14ac:dyDescent="0.25">
      <c r="A71" s="30"/>
      <c r="B71" s="31"/>
      <c r="C71" s="31"/>
      <c r="D71" s="31"/>
    </row>
    <row r="72" spans="1:4" x14ac:dyDescent="0.25">
      <c r="A72" s="30"/>
      <c r="B72" s="31"/>
      <c r="C72" s="31"/>
      <c r="D72" s="31"/>
    </row>
    <row r="73" spans="1:4" x14ac:dyDescent="0.25">
      <c r="A73" s="30"/>
      <c r="B73" s="31"/>
      <c r="C73" s="31"/>
      <c r="D73" s="31"/>
    </row>
    <row r="74" spans="1:4" x14ac:dyDescent="0.25">
      <c r="A74" s="30"/>
      <c r="B74" s="31"/>
      <c r="C74" s="31"/>
      <c r="D74" s="31"/>
    </row>
    <row r="75" spans="1:4" x14ac:dyDescent="0.25">
      <c r="A75" s="30"/>
      <c r="B75" s="31"/>
      <c r="C75" s="31"/>
      <c r="D75" s="31"/>
    </row>
    <row r="76" spans="1:4" x14ac:dyDescent="0.25">
      <c r="A76" s="30"/>
      <c r="B76" s="31"/>
      <c r="C76" s="31"/>
      <c r="D76" s="31"/>
    </row>
    <row r="77" spans="1:4" x14ac:dyDescent="0.25">
      <c r="A77" s="30"/>
      <c r="B77" s="31"/>
      <c r="C77" s="31"/>
      <c r="D77" s="31"/>
    </row>
    <row r="78" spans="1:4" x14ac:dyDescent="0.25">
      <c r="A78" s="30"/>
      <c r="B78" s="31"/>
      <c r="C78" s="31"/>
      <c r="D78" s="31"/>
    </row>
    <row r="79" spans="1:4" x14ac:dyDescent="0.25">
      <c r="A79" s="30"/>
      <c r="B79" s="31"/>
      <c r="C79" s="31"/>
      <c r="D79" s="31"/>
    </row>
    <row r="80" spans="1:4" x14ac:dyDescent="0.25">
      <c r="A80" s="30"/>
      <c r="B80" s="31"/>
      <c r="C80" s="31"/>
      <c r="D80" s="31"/>
    </row>
    <row r="81" spans="1:4" x14ac:dyDescent="0.25">
      <c r="A81" s="30"/>
      <c r="B81" s="31"/>
      <c r="C81" s="31"/>
      <c r="D81" s="31"/>
    </row>
    <row r="82" spans="1:4" x14ac:dyDescent="0.25">
      <c r="A82" s="30"/>
      <c r="B82" s="31"/>
      <c r="C82" s="31"/>
      <c r="D82" s="31"/>
    </row>
    <row r="83" spans="1:4" x14ac:dyDescent="0.25">
      <c r="A83" s="30"/>
      <c r="B83" s="31"/>
      <c r="C83" s="31"/>
      <c r="D83" s="31"/>
    </row>
    <row r="84" spans="1:4" x14ac:dyDescent="0.25">
      <c r="A84" s="30"/>
      <c r="B84" s="31"/>
      <c r="C84" s="31"/>
      <c r="D84" s="31"/>
    </row>
    <row r="85" spans="1:4" x14ac:dyDescent="0.25">
      <c r="A85" s="30"/>
      <c r="B85" s="31"/>
      <c r="C85" s="31"/>
      <c r="D85" s="31"/>
    </row>
    <row r="86" spans="1:4" x14ac:dyDescent="0.25">
      <c r="A86" s="30"/>
      <c r="B86" s="31"/>
      <c r="C86" s="31"/>
      <c r="D86" s="31"/>
    </row>
    <row r="87" spans="1:4" x14ac:dyDescent="0.25">
      <c r="A87" s="30"/>
      <c r="B87" s="31"/>
      <c r="C87" s="31"/>
      <c r="D87" s="31"/>
    </row>
    <row r="88" spans="1:4" x14ac:dyDescent="0.25">
      <c r="A88" s="30"/>
      <c r="B88" s="31"/>
      <c r="C88" s="31"/>
      <c r="D88" s="31"/>
    </row>
    <row r="89" spans="1:4" x14ac:dyDescent="0.25">
      <c r="A89" s="30"/>
      <c r="B89" s="31"/>
      <c r="C89" s="31"/>
      <c r="D89" s="31"/>
    </row>
    <row r="90" spans="1:4" x14ac:dyDescent="0.25">
      <c r="A90" s="30"/>
      <c r="B90" s="31"/>
      <c r="C90" s="31"/>
      <c r="D90" s="31"/>
    </row>
    <row r="91" spans="1:4" x14ac:dyDescent="0.25">
      <c r="A91" s="30"/>
      <c r="B91" s="31"/>
      <c r="C91" s="31"/>
      <c r="D91" s="31"/>
    </row>
    <row r="92" spans="1:4" x14ac:dyDescent="0.25">
      <c r="A92" s="30"/>
      <c r="B92" s="31"/>
      <c r="C92" s="31"/>
      <c r="D92" s="31"/>
    </row>
    <row r="93" spans="1:4" x14ac:dyDescent="0.25">
      <c r="A93" s="30"/>
      <c r="B93" s="31"/>
      <c r="C93" s="31"/>
      <c r="D93" s="31"/>
    </row>
    <row r="94" spans="1:4" x14ac:dyDescent="0.25">
      <c r="A94" s="30"/>
      <c r="B94" s="31"/>
      <c r="C94" s="31"/>
      <c r="D94" s="31"/>
    </row>
    <row r="95" spans="1:4" x14ac:dyDescent="0.25">
      <c r="A95" s="30"/>
      <c r="B95" s="31"/>
      <c r="C95" s="31"/>
      <c r="D95" s="31"/>
    </row>
    <row r="96" spans="1:4" x14ac:dyDescent="0.25">
      <c r="A96" s="30"/>
      <c r="B96" s="31"/>
      <c r="C96" s="31"/>
      <c r="D96" s="31"/>
    </row>
    <row r="97" spans="1:4" x14ac:dyDescent="0.25">
      <c r="A97" s="30"/>
      <c r="B97" s="31"/>
      <c r="C97" s="31"/>
      <c r="D97" s="31"/>
    </row>
    <row r="98" spans="1:4" x14ac:dyDescent="0.25">
      <c r="A98" s="30"/>
      <c r="B98" s="31"/>
      <c r="C98" s="31"/>
      <c r="D98" s="31"/>
    </row>
    <row r="99" spans="1:4" x14ac:dyDescent="0.25">
      <c r="A99" s="30"/>
      <c r="B99" s="31"/>
      <c r="C99" s="31"/>
      <c r="D99" s="31"/>
    </row>
    <row r="100" spans="1:4" x14ac:dyDescent="0.25">
      <c r="A100" s="30"/>
      <c r="B100" s="31"/>
      <c r="C100" s="31"/>
      <c r="D100" s="31"/>
    </row>
    <row r="101" spans="1:4" x14ac:dyDescent="0.25">
      <c r="A101" s="30"/>
      <c r="B101" s="31"/>
      <c r="C101" s="31"/>
      <c r="D101" s="31"/>
    </row>
    <row r="102" spans="1:4" x14ac:dyDescent="0.25">
      <c r="A102" s="30"/>
      <c r="B102" s="31"/>
      <c r="C102" s="31"/>
      <c r="D102" s="31"/>
    </row>
    <row r="103" spans="1:4" x14ac:dyDescent="0.25">
      <c r="A103" s="30"/>
      <c r="B103" s="31"/>
      <c r="C103" s="31"/>
      <c r="D103" s="31"/>
    </row>
    <row r="104" spans="1:4" x14ac:dyDescent="0.25">
      <c r="A104" s="30"/>
      <c r="B104" s="31"/>
      <c r="C104" s="31"/>
      <c r="D104" s="31"/>
    </row>
    <row r="105" spans="1:4" x14ac:dyDescent="0.25">
      <c r="A105" s="30"/>
      <c r="B105" s="31"/>
      <c r="C105" s="31"/>
      <c r="D105" s="31"/>
    </row>
    <row r="106" spans="1:4" x14ac:dyDescent="0.25">
      <c r="A106" s="30"/>
      <c r="B106" s="31"/>
      <c r="C106" s="31"/>
      <c r="D106" s="31"/>
    </row>
    <row r="107" spans="1:4" x14ac:dyDescent="0.25">
      <c r="A107" s="30"/>
      <c r="B107" s="31"/>
      <c r="C107" s="31"/>
      <c r="D107" s="31"/>
    </row>
    <row r="108" spans="1:4" x14ac:dyDescent="0.25">
      <c r="A108" s="30"/>
      <c r="B108" s="31"/>
      <c r="C108" s="31"/>
      <c r="D108" s="31"/>
    </row>
    <row r="109" spans="1:4" x14ac:dyDescent="0.25">
      <c r="A109" s="30"/>
      <c r="B109" s="31"/>
      <c r="C109" s="31"/>
      <c r="D109" s="31"/>
    </row>
    <row r="110" spans="1:4" x14ac:dyDescent="0.25">
      <c r="A110" s="30"/>
      <c r="B110" s="31"/>
      <c r="C110" s="31"/>
      <c r="D110" s="31"/>
    </row>
    <row r="111" spans="1:4" x14ac:dyDescent="0.25">
      <c r="A111" s="30"/>
      <c r="B111" s="31"/>
      <c r="C111" s="31"/>
      <c r="D111" s="31"/>
    </row>
    <row r="112" spans="1:4" x14ac:dyDescent="0.25">
      <c r="A112" s="30"/>
      <c r="B112" s="31"/>
      <c r="C112" s="31"/>
      <c r="D112" s="31"/>
    </row>
    <row r="113" spans="1:4" x14ac:dyDescent="0.25">
      <c r="A113" s="30"/>
      <c r="B113" s="31"/>
      <c r="C113" s="31"/>
      <c r="D113" s="31"/>
    </row>
    <row r="114" spans="1:4" x14ac:dyDescent="0.25">
      <c r="A114" s="30"/>
      <c r="B114" s="31"/>
      <c r="C114" s="31"/>
      <c r="D114" s="31"/>
    </row>
    <row r="115" spans="1:4" x14ac:dyDescent="0.25">
      <c r="A115" s="30"/>
      <c r="B115" s="31"/>
      <c r="C115" s="31"/>
      <c r="D115" s="31"/>
    </row>
    <row r="116" spans="1:4" x14ac:dyDescent="0.25">
      <c r="A116" s="30"/>
      <c r="B116" s="31"/>
      <c r="C116" s="31"/>
      <c r="D116" s="31"/>
    </row>
    <row r="117" spans="1:4" x14ac:dyDescent="0.25">
      <c r="A117" s="30"/>
      <c r="B117" s="31"/>
      <c r="C117" s="31"/>
      <c r="D117" s="31"/>
    </row>
    <row r="118" spans="1:4" x14ac:dyDescent="0.25">
      <c r="A118" s="30"/>
      <c r="B118" s="31"/>
      <c r="C118" s="31"/>
      <c r="D118" s="31"/>
    </row>
    <row r="119" spans="1:4" x14ac:dyDescent="0.25">
      <c r="A119" s="30"/>
      <c r="B119" s="31"/>
      <c r="C119" s="31"/>
      <c r="D119" s="31"/>
    </row>
    <row r="120" spans="1:4" x14ac:dyDescent="0.25">
      <c r="A120" s="30"/>
      <c r="B120" s="31"/>
      <c r="C120" s="31"/>
      <c r="D120" s="31"/>
    </row>
    <row r="121" spans="1:4" x14ac:dyDescent="0.25">
      <c r="A121" s="30"/>
      <c r="B121" s="31"/>
      <c r="C121" s="31"/>
      <c r="D121" s="31"/>
    </row>
    <row r="122" spans="1:4" x14ac:dyDescent="0.25">
      <c r="A122" s="30"/>
      <c r="B122" s="31"/>
      <c r="C122" s="31"/>
      <c r="D122" s="31"/>
    </row>
    <row r="123" spans="1:4" x14ac:dyDescent="0.25">
      <c r="A123" s="30"/>
      <c r="B123" s="31"/>
      <c r="C123" s="31"/>
      <c r="D123" s="31"/>
    </row>
    <row r="124" spans="1:4" x14ac:dyDescent="0.25">
      <c r="A124" s="30"/>
      <c r="B124" s="31"/>
      <c r="C124" s="31"/>
      <c r="D124" s="31"/>
    </row>
    <row r="125" spans="1:4" x14ac:dyDescent="0.25">
      <c r="A125" s="30"/>
      <c r="B125" s="31"/>
      <c r="C125" s="31"/>
      <c r="D125" s="31"/>
    </row>
    <row r="126" spans="1:4" x14ac:dyDescent="0.25">
      <c r="A126" s="30"/>
      <c r="B126" s="31"/>
      <c r="C126" s="31"/>
      <c r="D126" s="31"/>
    </row>
    <row r="127" spans="1:4" x14ac:dyDescent="0.25">
      <c r="A127" s="30"/>
      <c r="B127" s="31"/>
      <c r="C127" s="31"/>
      <c r="D127" s="31"/>
    </row>
    <row r="128" spans="1:4" x14ac:dyDescent="0.25">
      <c r="A128" s="30"/>
      <c r="B128" s="31"/>
      <c r="C128" s="31"/>
      <c r="D128" s="31"/>
    </row>
    <row r="129" spans="1:4" x14ac:dyDescent="0.25">
      <c r="A129" s="30"/>
      <c r="B129" s="31"/>
      <c r="C129" s="31"/>
      <c r="D129" s="31"/>
    </row>
    <row r="130" spans="1:4" x14ac:dyDescent="0.25">
      <c r="A130" s="30"/>
      <c r="B130" s="31"/>
      <c r="C130" s="31"/>
      <c r="D130" s="31"/>
    </row>
    <row r="131" spans="1:4" x14ac:dyDescent="0.25">
      <c r="A131" s="30"/>
      <c r="B131" s="31"/>
      <c r="C131" s="31"/>
      <c r="D131" s="31"/>
    </row>
    <row r="132" spans="1:4" x14ac:dyDescent="0.25">
      <c r="A132" s="30"/>
      <c r="B132" s="31"/>
      <c r="C132" s="31"/>
      <c r="D132" s="31"/>
    </row>
    <row r="133" spans="1:4" x14ac:dyDescent="0.25">
      <c r="A133" s="30"/>
      <c r="B133" s="31"/>
      <c r="C133" s="31"/>
      <c r="D133" s="31"/>
    </row>
    <row r="134" spans="1:4" x14ac:dyDescent="0.25">
      <c r="A134" s="30"/>
      <c r="B134" s="31"/>
      <c r="C134" s="31"/>
      <c r="D134" s="31"/>
    </row>
    <row r="135" spans="1:4" x14ac:dyDescent="0.25">
      <c r="A135" s="30"/>
      <c r="B135" s="31"/>
      <c r="C135" s="31"/>
      <c r="D135" s="31"/>
    </row>
    <row r="136" spans="1:4" x14ac:dyDescent="0.25">
      <c r="A136" s="30"/>
      <c r="B136" s="31"/>
      <c r="C136" s="31"/>
      <c r="D136" s="31"/>
    </row>
    <row r="137" spans="1:4" x14ac:dyDescent="0.25">
      <c r="A137" s="30"/>
      <c r="B137" s="31"/>
      <c r="C137" s="31"/>
      <c r="D137" s="31"/>
    </row>
    <row r="138" spans="1:4" x14ac:dyDescent="0.25">
      <c r="A138" s="30"/>
      <c r="B138" s="31"/>
      <c r="C138" s="31"/>
      <c r="D138" s="31"/>
    </row>
    <row r="139" spans="1:4" x14ac:dyDescent="0.25">
      <c r="A139" s="30"/>
      <c r="B139" s="31"/>
      <c r="C139" s="31"/>
      <c r="D139" s="31"/>
    </row>
    <row r="140" spans="1:4" x14ac:dyDescent="0.25">
      <c r="A140" s="30"/>
      <c r="B140" s="31"/>
      <c r="C140" s="31"/>
      <c r="D140" s="31"/>
    </row>
    <row r="141" spans="1:4" x14ac:dyDescent="0.25">
      <c r="A141" s="30"/>
      <c r="B141" s="31"/>
      <c r="C141" s="31"/>
      <c r="D141" s="31"/>
    </row>
    <row r="142" spans="1:4" x14ac:dyDescent="0.25">
      <c r="A142" s="30"/>
      <c r="B142" s="31"/>
      <c r="C142" s="31"/>
      <c r="D142" s="31"/>
    </row>
    <row r="143" spans="1:4" x14ac:dyDescent="0.25">
      <c r="A143" s="30"/>
      <c r="B143" s="31"/>
      <c r="C143" s="31"/>
      <c r="D143" s="31"/>
    </row>
    <row r="144" spans="1:4" x14ac:dyDescent="0.25">
      <c r="A144" s="30"/>
      <c r="B144" s="31"/>
      <c r="C144" s="31"/>
      <c r="D144" s="31"/>
    </row>
    <row r="145" spans="1:4" x14ac:dyDescent="0.25">
      <c r="A145" s="30"/>
      <c r="B145" s="31"/>
      <c r="C145" s="31"/>
      <c r="D145" s="31"/>
    </row>
    <row r="146" spans="1:4" x14ac:dyDescent="0.25">
      <c r="A146" s="30"/>
      <c r="B146" s="31"/>
      <c r="C146" s="31"/>
      <c r="D146" s="31"/>
    </row>
    <row r="147" spans="1:4" x14ac:dyDescent="0.25">
      <c r="A147" s="30"/>
      <c r="B147" s="31"/>
      <c r="C147" s="31"/>
      <c r="D147" s="31"/>
    </row>
    <row r="148" spans="1:4" x14ac:dyDescent="0.25">
      <c r="A148" s="30"/>
      <c r="B148" s="31"/>
      <c r="C148" s="31"/>
      <c r="D148" s="31"/>
    </row>
    <row r="149" spans="1:4" x14ac:dyDescent="0.25">
      <c r="A149" s="30"/>
      <c r="B149" s="31"/>
      <c r="C149" s="31"/>
      <c r="D149" s="31"/>
    </row>
    <row r="150" spans="1:4" x14ac:dyDescent="0.25">
      <c r="A150" s="30"/>
      <c r="B150" s="31"/>
      <c r="C150" s="31"/>
      <c r="D150" s="31"/>
    </row>
    <row r="151" spans="1:4" x14ac:dyDescent="0.25">
      <c r="A151" s="30"/>
      <c r="B151" s="31"/>
      <c r="C151" s="31"/>
      <c r="D151" s="31"/>
    </row>
    <row r="152" spans="1:4" x14ac:dyDescent="0.25">
      <c r="A152" s="30"/>
      <c r="B152" s="31"/>
      <c r="C152" s="31"/>
      <c r="D152" s="31"/>
    </row>
    <row r="153" spans="1:4" x14ac:dyDescent="0.25">
      <c r="A153" s="30"/>
      <c r="B153" s="31"/>
      <c r="C153" s="31"/>
      <c r="D153" s="31"/>
    </row>
    <row r="154" spans="1:4" x14ac:dyDescent="0.25">
      <c r="A154" s="30"/>
      <c r="B154" s="31"/>
      <c r="C154" s="31"/>
      <c r="D154" s="31"/>
    </row>
    <row r="155" spans="1:4" x14ac:dyDescent="0.25">
      <c r="A155" s="30"/>
      <c r="B155" s="31"/>
      <c r="C155" s="31"/>
      <c r="D155" s="31"/>
    </row>
    <row r="156" spans="1:4" x14ac:dyDescent="0.25">
      <c r="A156" s="30"/>
      <c r="B156" s="31"/>
      <c r="C156" s="31"/>
      <c r="D156" s="31"/>
    </row>
    <row r="157" spans="1:4" x14ac:dyDescent="0.25">
      <c r="A157" s="30"/>
      <c r="B157" s="31"/>
      <c r="C157" s="31"/>
      <c r="D157" s="31"/>
    </row>
    <row r="158" spans="1:4" x14ac:dyDescent="0.25">
      <c r="A158" s="30"/>
      <c r="B158" s="31"/>
      <c r="C158" s="31"/>
      <c r="D158" s="31"/>
    </row>
    <row r="159" spans="1:4" x14ac:dyDescent="0.25">
      <c r="A159" s="30"/>
      <c r="B159" s="31"/>
      <c r="C159" s="31"/>
      <c r="D159" s="31"/>
    </row>
    <row r="160" spans="1:4" x14ac:dyDescent="0.25">
      <c r="A160" s="30"/>
      <c r="B160" s="31"/>
      <c r="C160" s="31"/>
      <c r="D160" s="31"/>
    </row>
    <row r="161" spans="1:4" x14ac:dyDescent="0.25">
      <c r="A161" s="30"/>
      <c r="B161" s="31"/>
      <c r="C161" s="31"/>
      <c r="D161" s="31"/>
    </row>
    <row r="162" spans="1:4" x14ac:dyDescent="0.25">
      <c r="A162" s="30"/>
      <c r="B162" s="31"/>
      <c r="C162" s="31"/>
      <c r="D162" s="31"/>
    </row>
    <row r="163" spans="1:4" x14ac:dyDescent="0.25">
      <c r="A163" s="30"/>
      <c r="B163" s="31"/>
      <c r="C163" s="31"/>
      <c r="D163" s="31"/>
    </row>
    <row r="164" spans="1:4" x14ac:dyDescent="0.25">
      <c r="A164" s="30"/>
      <c r="B164" s="31"/>
      <c r="C164" s="31"/>
      <c r="D164" s="31"/>
    </row>
    <row r="165" spans="1:4" x14ac:dyDescent="0.25">
      <c r="A165" s="30"/>
      <c r="B165" s="31"/>
      <c r="C165" s="31"/>
      <c r="D165" s="31"/>
    </row>
    <row r="166" spans="1:4" x14ac:dyDescent="0.25">
      <c r="A166" s="30"/>
      <c r="B166" s="31"/>
      <c r="C166" s="31"/>
      <c r="D166" s="31"/>
    </row>
    <row r="167" spans="1:4" x14ac:dyDescent="0.25">
      <c r="A167" s="30"/>
      <c r="B167" s="31"/>
      <c r="C167" s="31"/>
      <c r="D167" s="31"/>
    </row>
    <row r="168" spans="1:4" x14ac:dyDescent="0.25">
      <c r="A168" s="30"/>
      <c r="B168" s="31"/>
      <c r="C168" s="31"/>
      <c r="D168" s="31"/>
    </row>
    <row r="169" spans="1:4" x14ac:dyDescent="0.25">
      <c r="A169" s="30"/>
      <c r="B169" s="31"/>
      <c r="C169" s="31"/>
      <c r="D169" s="31"/>
    </row>
    <row r="170" spans="1:4" x14ac:dyDescent="0.25">
      <c r="A170" s="30"/>
      <c r="B170" s="31"/>
      <c r="C170" s="31"/>
      <c r="D170" s="31"/>
    </row>
    <row r="171" spans="1:4" x14ac:dyDescent="0.25">
      <c r="A171" s="30"/>
      <c r="B171" s="31"/>
      <c r="C171" s="31"/>
      <c r="D171" s="31"/>
    </row>
    <row r="172" spans="1:4" x14ac:dyDescent="0.25">
      <c r="A172" s="30"/>
      <c r="B172" s="31"/>
      <c r="C172" s="31"/>
      <c r="D172" s="31"/>
    </row>
    <row r="173" spans="1:4" x14ac:dyDescent="0.25">
      <c r="A173" s="30"/>
      <c r="B173" s="31"/>
      <c r="C173" s="31"/>
      <c r="D173" s="31"/>
    </row>
    <row r="174" spans="1:4" x14ac:dyDescent="0.25">
      <c r="A174" s="30"/>
      <c r="B174" s="31"/>
      <c r="C174" s="31"/>
      <c r="D174" s="31"/>
    </row>
    <row r="175" spans="1:4" x14ac:dyDescent="0.25">
      <c r="A175" s="30"/>
      <c r="B175" s="31"/>
      <c r="C175" s="31"/>
      <c r="D175" s="31"/>
    </row>
    <row r="176" spans="1:4" x14ac:dyDescent="0.25">
      <c r="A176" s="30"/>
      <c r="B176" s="31"/>
      <c r="C176" s="31"/>
      <c r="D176" s="31"/>
    </row>
    <row r="177" spans="1:4" x14ac:dyDescent="0.25">
      <c r="A177" s="30"/>
      <c r="B177" s="31"/>
      <c r="C177" s="31"/>
      <c r="D177" s="31"/>
    </row>
    <row r="178" spans="1:4" x14ac:dyDescent="0.25">
      <c r="A178" s="30"/>
      <c r="B178" s="31"/>
      <c r="C178" s="31"/>
      <c r="D178" s="31"/>
    </row>
    <row r="179" spans="1:4" x14ac:dyDescent="0.25">
      <c r="A179" s="30"/>
      <c r="B179" s="31"/>
      <c r="C179" s="31"/>
      <c r="D179" s="31"/>
    </row>
    <row r="180" spans="1:4" x14ac:dyDescent="0.25">
      <c r="A180" s="30"/>
      <c r="B180" s="31"/>
      <c r="C180" s="31"/>
      <c r="D180" s="31"/>
    </row>
    <row r="181" spans="1:4" x14ac:dyDescent="0.25">
      <c r="A181" s="30"/>
      <c r="B181" s="31"/>
      <c r="C181" s="31"/>
      <c r="D181" s="31"/>
    </row>
    <row r="182" spans="1:4" x14ac:dyDescent="0.25">
      <c r="A182" s="30"/>
      <c r="B182" s="31"/>
      <c r="C182" s="31"/>
      <c r="D182" s="31"/>
    </row>
    <row r="183" spans="1:4" x14ac:dyDescent="0.25">
      <c r="A183" s="30"/>
      <c r="B183" s="31"/>
      <c r="C183" s="31"/>
      <c r="D183" s="31"/>
    </row>
    <row r="184" spans="1:4" x14ac:dyDescent="0.25">
      <c r="A184" s="30"/>
      <c r="B184" s="31"/>
      <c r="C184" s="31"/>
      <c r="D184" s="31"/>
    </row>
    <row r="185" spans="1:4" x14ac:dyDescent="0.25">
      <c r="A185" s="30"/>
      <c r="B185" s="31"/>
      <c r="C185" s="31"/>
      <c r="D185" s="31"/>
    </row>
    <row r="186" spans="1:4" x14ac:dyDescent="0.25">
      <c r="A186" s="30"/>
      <c r="B186" s="31"/>
      <c r="C186" s="31"/>
      <c r="D186" s="31"/>
    </row>
    <row r="187" spans="1:4" x14ac:dyDescent="0.25">
      <c r="A187" s="30"/>
      <c r="B187" s="31"/>
      <c r="C187" s="31"/>
      <c r="D187" s="31"/>
    </row>
    <row r="188" spans="1:4" x14ac:dyDescent="0.25">
      <c r="A188" s="30"/>
      <c r="B188" s="31"/>
      <c r="C188" s="31"/>
      <c r="D188" s="31"/>
    </row>
    <row r="189" spans="1:4" x14ac:dyDescent="0.25">
      <c r="A189" s="30"/>
      <c r="B189" s="31"/>
      <c r="C189" s="31"/>
      <c r="D189" s="31"/>
    </row>
    <row r="190" spans="1:4" x14ac:dyDescent="0.25">
      <c r="A190" s="30"/>
      <c r="B190" s="31"/>
      <c r="C190" s="31"/>
      <c r="D190" s="31"/>
    </row>
    <row r="191" spans="1:4" x14ac:dyDescent="0.25">
      <c r="A191" s="30"/>
      <c r="B191" s="31"/>
      <c r="C191" s="31"/>
      <c r="D191" s="31"/>
    </row>
    <row r="192" spans="1:4" x14ac:dyDescent="0.25">
      <c r="A192" s="30"/>
      <c r="B192" s="31"/>
      <c r="C192" s="31"/>
      <c r="D192" s="31"/>
    </row>
    <row r="193" spans="1:4" x14ac:dyDescent="0.25">
      <c r="A193" s="30"/>
      <c r="B193" s="31"/>
      <c r="C193" s="31"/>
      <c r="D193" s="31"/>
    </row>
    <row r="194" spans="1:4" x14ac:dyDescent="0.25">
      <c r="A194" s="30"/>
      <c r="B194" s="31"/>
      <c r="C194" s="31"/>
      <c r="D194" s="31"/>
    </row>
    <row r="195" spans="1:4" x14ac:dyDescent="0.25">
      <c r="A195" s="30"/>
      <c r="B195" s="31"/>
      <c r="C195" s="31"/>
      <c r="D195" s="31"/>
    </row>
    <row r="196" spans="1:4" x14ac:dyDescent="0.25">
      <c r="A196" s="30"/>
      <c r="B196" s="31"/>
      <c r="C196" s="31"/>
      <c r="D196" s="31"/>
    </row>
    <row r="197" spans="1:4" x14ac:dyDescent="0.25">
      <c r="A197" s="30"/>
      <c r="B197" s="31"/>
      <c r="C197" s="31"/>
      <c r="D197" s="31"/>
    </row>
    <row r="198" spans="1:4" x14ac:dyDescent="0.25">
      <c r="A198" s="30"/>
      <c r="B198" s="31"/>
      <c r="C198" s="31"/>
      <c r="D198" s="31"/>
    </row>
    <row r="199" spans="1:4" x14ac:dyDescent="0.25">
      <c r="A199" s="30"/>
      <c r="B199" s="31"/>
      <c r="C199" s="31"/>
      <c r="D199" s="31"/>
    </row>
    <row r="200" spans="1:4" x14ac:dyDescent="0.25">
      <c r="A200" s="30"/>
      <c r="B200" s="31"/>
      <c r="C200" s="31"/>
      <c r="D200" s="31"/>
    </row>
    <row r="201" spans="1:4" x14ac:dyDescent="0.25">
      <c r="A201" s="30"/>
      <c r="B201" s="31"/>
      <c r="C201" s="31"/>
      <c r="D201" s="31"/>
    </row>
  </sheetData>
  <hyperlinks>
    <hyperlink ref="A2" location="Forside!A1" display="Retut til forsiden"/>
  </hyperlinks>
  <pageMargins left="0.7" right="0.7" top="0.75" bottom="0.75" header="0.3" footer="0.3"/>
  <pageSetup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="70" zoomScaleNormal="70" workbookViewId="0">
      <selection activeCell="A2" sqref="A2"/>
    </sheetView>
  </sheetViews>
  <sheetFormatPr defaultColWidth="8.88671875" defaultRowHeight="13.8" x14ac:dyDescent="0.25"/>
  <cols>
    <col min="1" max="1" width="15.33203125" style="27" customWidth="1"/>
    <col min="2" max="2" width="19" style="27" bestFit="1" customWidth="1"/>
    <col min="3" max="3" width="18.6640625" style="27" customWidth="1"/>
    <col min="4" max="4" width="18.88671875" style="27" customWidth="1"/>
    <col min="5" max="5" width="15.88671875" style="27" customWidth="1"/>
    <col min="6" max="6" width="15.33203125" style="27" customWidth="1"/>
    <col min="7" max="7" width="12.33203125" style="27" customWidth="1"/>
    <col min="8" max="179" width="8.88671875" style="27" customWidth="1"/>
    <col min="180" max="16384" width="8.88671875" style="27"/>
  </cols>
  <sheetData>
    <row r="1" spans="1:7" s="24" customFormat="1" ht="37.200000000000003" customHeight="1" x14ac:dyDescent="0.2">
      <c r="A1" s="22" t="s">
        <v>179</v>
      </c>
      <c r="B1" s="23"/>
    </row>
    <row r="2" spans="1:7" s="24" customFormat="1" ht="32.4" customHeight="1" x14ac:dyDescent="0.25">
      <c r="A2" s="178" t="s">
        <v>261</v>
      </c>
    </row>
    <row r="3" spans="1:7" ht="14.25" x14ac:dyDescent="0.2">
      <c r="A3" s="25"/>
      <c r="B3" s="26"/>
      <c r="C3" s="26"/>
      <c r="D3" s="26"/>
    </row>
    <row r="4" spans="1:7" ht="14.25" x14ac:dyDescent="0.2">
      <c r="A4" s="28"/>
      <c r="B4" s="165" t="s">
        <v>126</v>
      </c>
      <c r="C4" s="165" t="s">
        <v>127</v>
      </c>
      <c r="D4" s="8"/>
      <c r="E4" s="8"/>
      <c r="F4" s="8"/>
      <c r="G4" s="29"/>
    </row>
    <row r="5" spans="1:7" ht="14.25" x14ac:dyDescent="0.2">
      <c r="A5" s="17">
        <v>38718</v>
      </c>
      <c r="B5" s="12">
        <v>94.328999999999994</v>
      </c>
      <c r="C5" s="12">
        <v>96.125</v>
      </c>
      <c r="D5" s="31"/>
      <c r="E5" s="31"/>
      <c r="F5" s="31"/>
      <c r="G5" s="31"/>
    </row>
    <row r="6" spans="1:7" ht="14.25" x14ac:dyDescent="0.2">
      <c r="A6" s="17">
        <v>38749</v>
      </c>
      <c r="B6" s="31">
        <v>95.918999999999997</v>
      </c>
      <c r="C6" s="31">
        <v>94.783000000000001</v>
      </c>
      <c r="D6" s="31"/>
      <c r="E6" s="31"/>
      <c r="F6" s="31"/>
      <c r="G6" s="31"/>
    </row>
    <row r="7" spans="1:7" ht="14.25" x14ac:dyDescent="0.2">
      <c r="A7" s="17">
        <v>38777</v>
      </c>
      <c r="B7" s="31">
        <v>96.837000000000003</v>
      </c>
      <c r="C7" s="31">
        <v>96.141000000000005</v>
      </c>
      <c r="D7" s="31"/>
      <c r="E7" s="31"/>
      <c r="F7" s="31"/>
      <c r="G7" s="31"/>
    </row>
    <row r="8" spans="1:7" ht="14.25" x14ac:dyDescent="0.2">
      <c r="A8" s="17">
        <v>38808</v>
      </c>
      <c r="B8" s="31">
        <v>98.635000000000005</v>
      </c>
      <c r="C8" s="31">
        <v>100.637</v>
      </c>
      <c r="D8" s="31"/>
      <c r="E8" s="31"/>
      <c r="F8" s="31"/>
      <c r="G8" s="31"/>
    </row>
    <row r="9" spans="1:7" ht="14.25" x14ac:dyDescent="0.2">
      <c r="A9" s="17">
        <v>38838</v>
      </c>
      <c r="B9" s="31">
        <v>99.320999999999998</v>
      </c>
      <c r="C9" s="31">
        <v>100.95399999999999</v>
      </c>
      <c r="D9" s="31"/>
      <c r="E9" s="31"/>
      <c r="F9" s="31"/>
      <c r="G9" s="31"/>
    </row>
    <row r="10" spans="1:7" ht="14.25" x14ac:dyDescent="0.2">
      <c r="A10" s="17">
        <v>38869</v>
      </c>
      <c r="B10" s="31">
        <v>100.282</v>
      </c>
      <c r="C10" s="31">
        <v>101.81399999999999</v>
      </c>
      <c r="D10" s="31"/>
      <c r="E10" s="31"/>
      <c r="F10" s="31"/>
      <c r="G10" s="31"/>
    </row>
    <row r="11" spans="1:7" ht="14.25" x14ac:dyDescent="0.2">
      <c r="A11" s="17">
        <v>38899</v>
      </c>
      <c r="B11" s="31">
        <v>101.435</v>
      </c>
      <c r="C11" s="31">
        <v>102.518</v>
      </c>
      <c r="D11" s="31"/>
      <c r="E11" s="31"/>
      <c r="F11" s="31"/>
      <c r="G11" s="31"/>
    </row>
    <row r="12" spans="1:7" ht="14.25" x14ac:dyDescent="0.2">
      <c r="A12" s="17">
        <v>38930</v>
      </c>
      <c r="B12" s="31">
        <v>101.822</v>
      </c>
      <c r="C12" s="31">
        <v>101.67</v>
      </c>
      <c r="D12" s="31"/>
      <c r="E12" s="31"/>
      <c r="F12" s="31"/>
      <c r="G12" s="31"/>
    </row>
    <row r="13" spans="1:7" ht="14.25" x14ac:dyDescent="0.2">
      <c r="A13" s="17">
        <v>38961</v>
      </c>
      <c r="B13" s="31">
        <v>101.121</v>
      </c>
      <c r="C13" s="31">
        <v>101.593</v>
      </c>
      <c r="D13" s="31"/>
      <c r="E13" s="31"/>
      <c r="F13" s="31"/>
      <c r="G13" s="31"/>
    </row>
    <row r="14" spans="1:7" ht="14.25" x14ac:dyDescent="0.2">
      <c r="A14" s="17">
        <v>38991</v>
      </c>
      <c r="B14" s="31">
        <v>102.90300000000001</v>
      </c>
      <c r="C14" s="31">
        <v>102.032</v>
      </c>
      <c r="D14" s="31"/>
      <c r="E14" s="31"/>
      <c r="F14" s="31"/>
      <c r="G14" s="31"/>
    </row>
    <row r="15" spans="1:7" ht="14.25" x14ac:dyDescent="0.2">
      <c r="A15" s="17">
        <v>39022</v>
      </c>
      <c r="B15" s="31">
        <v>103.60299999999999</v>
      </c>
      <c r="C15" s="31">
        <v>101.626</v>
      </c>
      <c r="D15" s="31"/>
      <c r="E15" s="31"/>
      <c r="F15" s="31"/>
      <c r="G15" s="31"/>
    </row>
    <row r="16" spans="1:7" ht="14.25" x14ac:dyDescent="0.2">
      <c r="A16" s="17">
        <v>39052</v>
      </c>
      <c r="B16" s="31">
        <v>103.812</v>
      </c>
      <c r="C16" s="31">
        <v>100.059</v>
      </c>
      <c r="D16" s="31"/>
      <c r="E16" s="31"/>
      <c r="F16" s="31"/>
      <c r="G16" s="31"/>
    </row>
    <row r="17" spans="1:7" ht="14.25" x14ac:dyDescent="0.2">
      <c r="A17" s="17">
        <v>39083</v>
      </c>
      <c r="B17" s="31">
        <v>104.99299999999999</v>
      </c>
      <c r="C17" s="31">
        <v>99.8</v>
      </c>
      <c r="D17" s="31"/>
      <c r="E17" s="31"/>
      <c r="F17" s="31"/>
      <c r="G17" s="31"/>
    </row>
    <row r="18" spans="1:7" ht="14.25" x14ac:dyDescent="0.2">
      <c r="A18" s="17">
        <v>39114</v>
      </c>
      <c r="B18" s="31">
        <v>105.733</v>
      </c>
      <c r="C18" s="31">
        <v>99.617999999999995</v>
      </c>
      <c r="D18" s="31"/>
      <c r="E18" s="31"/>
      <c r="F18" s="31"/>
      <c r="G18" s="31"/>
    </row>
    <row r="19" spans="1:7" ht="14.25" x14ac:dyDescent="0.2">
      <c r="A19" s="17">
        <v>39142</v>
      </c>
      <c r="B19" s="31">
        <v>105.241</v>
      </c>
      <c r="C19" s="31">
        <v>97.599000000000004</v>
      </c>
      <c r="D19" s="31"/>
      <c r="E19" s="31"/>
      <c r="F19" s="31"/>
      <c r="G19" s="31"/>
    </row>
    <row r="20" spans="1:7" ht="14.25" x14ac:dyDescent="0.2">
      <c r="A20" s="17">
        <v>39173</v>
      </c>
      <c r="B20" s="31">
        <v>103.991</v>
      </c>
      <c r="C20" s="31">
        <v>96.471000000000004</v>
      </c>
      <c r="D20" s="31"/>
    </row>
    <row r="21" spans="1:7" ht="14.25" x14ac:dyDescent="0.2">
      <c r="A21" s="17">
        <v>39203</v>
      </c>
      <c r="B21" s="31">
        <v>104.61799999999999</v>
      </c>
      <c r="C21" s="31">
        <v>94.567999999999998</v>
      </c>
      <c r="D21" s="31"/>
    </row>
    <row r="22" spans="1:7" ht="14.25" x14ac:dyDescent="0.2">
      <c r="A22" s="17">
        <v>39234</v>
      </c>
      <c r="B22" s="31">
        <v>103.946</v>
      </c>
      <c r="C22" s="31">
        <v>94.825000000000003</v>
      </c>
      <c r="D22" s="31"/>
    </row>
    <row r="23" spans="1:7" ht="14.25" x14ac:dyDescent="0.2">
      <c r="A23" s="17">
        <v>39264</v>
      </c>
      <c r="B23" s="20">
        <v>104.113</v>
      </c>
      <c r="C23" s="31">
        <v>94.001999999999995</v>
      </c>
      <c r="D23" s="31"/>
    </row>
    <row r="24" spans="1:7" ht="14.25" x14ac:dyDescent="0.2">
      <c r="A24" s="17">
        <v>39295</v>
      </c>
      <c r="B24" s="31">
        <v>104.023</v>
      </c>
      <c r="C24" s="31">
        <v>92.905000000000001</v>
      </c>
      <c r="D24" s="31"/>
    </row>
    <row r="25" spans="1:7" ht="14.25" x14ac:dyDescent="0.2">
      <c r="A25" s="17">
        <v>39326</v>
      </c>
      <c r="B25" s="31">
        <v>104.53100000000001</v>
      </c>
      <c r="C25" s="31">
        <v>92.370999999999995</v>
      </c>
      <c r="D25" s="31"/>
      <c r="F25" s="32"/>
    </row>
    <row r="26" spans="1:7" ht="14.25" x14ac:dyDescent="0.2">
      <c r="A26" s="17">
        <v>39356</v>
      </c>
      <c r="B26" s="31">
        <v>104.206</v>
      </c>
      <c r="C26" s="31">
        <v>91.323999999999998</v>
      </c>
      <c r="D26" s="31"/>
    </row>
    <row r="27" spans="1:7" ht="14.25" x14ac:dyDescent="0.2">
      <c r="A27" s="17">
        <v>39387</v>
      </c>
      <c r="B27" s="31">
        <v>104.617</v>
      </c>
      <c r="C27" s="31">
        <v>91.152000000000001</v>
      </c>
      <c r="D27" s="31"/>
    </row>
    <row r="28" spans="1:7" ht="14.25" x14ac:dyDescent="0.2">
      <c r="A28" s="17">
        <v>39417</v>
      </c>
      <c r="B28" s="31">
        <v>104.86799999999999</v>
      </c>
      <c r="C28" s="31">
        <v>90.878</v>
      </c>
      <c r="D28" s="31"/>
    </row>
    <row r="29" spans="1:7" ht="14.25" x14ac:dyDescent="0.2">
      <c r="A29" s="17">
        <v>39448</v>
      </c>
      <c r="B29" s="31">
        <v>104.361</v>
      </c>
      <c r="C29" s="31">
        <v>89.707999999999998</v>
      </c>
      <c r="D29" s="31"/>
    </row>
    <row r="30" spans="1:7" ht="14.25" x14ac:dyDescent="0.2">
      <c r="A30" s="17">
        <v>39479</v>
      </c>
      <c r="B30" s="31">
        <v>103.648</v>
      </c>
      <c r="C30" s="31">
        <v>89.668999999999997</v>
      </c>
      <c r="D30" s="31"/>
    </row>
    <row r="31" spans="1:7" ht="14.25" x14ac:dyDescent="0.2">
      <c r="A31" s="17">
        <v>39508</v>
      </c>
      <c r="B31" s="31">
        <v>103.70099999999999</v>
      </c>
      <c r="C31" s="31">
        <v>92.36</v>
      </c>
      <c r="D31" s="31"/>
    </row>
    <row r="32" spans="1:7" ht="14.25" x14ac:dyDescent="0.2">
      <c r="A32" s="17">
        <v>39539</v>
      </c>
      <c r="B32" s="31">
        <v>102.871</v>
      </c>
      <c r="C32" s="31">
        <v>87.653000000000006</v>
      </c>
      <c r="D32" s="31"/>
    </row>
    <row r="33" spans="1:4" ht="14.25" x14ac:dyDescent="0.2">
      <c r="A33" s="17">
        <v>39569</v>
      </c>
      <c r="B33" s="31">
        <v>102.494</v>
      </c>
      <c r="C33" s="31">
        <v>87.394000000000005</v>
      </c>
      <c r="D33" s="31"/>
    </row>
    <row r="34" spans="1:4" ht="14.25" x14ac:dyDescent="0.2">
      <c r="A34" s="17">
        <v>39600</v>
      </c>
      <c r="B34" s="31">
        <v>102.054</v>
      </c>
      <c r="C34" s="31">
        <v>85.177999999999997</v>
      </c>
      <c r="D34" s="31"/>
    </row>
    <row r="35" spans="1:4" ht="14.25" x14ac:dyDescent="0.2">
      <c r="A35" s="17">
        <v>39630</v>
      </c>
      <c r="B35" s="31">
        <v>100.515</v>
      </c>
      <c r="C35" s="31">
        <v>84.382000000000005</v>
      </c>
      <c r="D35" s="31"/>
    </row>
    <row r="36" spans="1:4" ht="14.25" x14ac:dyDescent="0.2">
      <c r="A36" s="17">
        <v>39661</v>
      </c>
      <c r="B36" s="31">
        <v>99.254000000000005</v>
      </c>
      <c r="C36" s="31">
        <v>83.757999999999996</v>
      </c>
      <c r="D36" s="31"/>
    </row>
    <row r="37" spans="1:4" ht="14.25" x14ac:dyDescent="0.2">
      <c r="A37" s="17">
        <v>39692</v>
      </c>
      <c r="B37" s="31">
        <v>98.34</v>
      </c>
      <c r="C37" s="31">
        <v>82.185000000000002</v>
      </c>
      <c r="D37" s="31"/>
    </row>
    <row r="38" spans="1:4" ht="14.25" x14ac:dyDescent="0.2">
      <c r="A38" s="17">
        <v>39722</v>
      </c>
      <c r="B38" s="31">
        <v>95.555000000000007</v>
      </c>
      <c r="C38" s="31">
        <v>83.394000000000005</v>
      </c>
      <c r="D38" s="31"/>
    </row>
    <row r="39" spans="1:4" ht="14.25" x14ac:dyDescent="0.2">
      <c r="A39" s="17">
        <v>39753</v>
      </c>
      <c r="B39" s="31">
        <v>93.361999999999995</v>
      </c>
      <c r="C39" s="31">
        <v>78.295000000000002</v>
      </c>
      <c r="D39" s="31"/>
    </row>
    <row r="40" spans="1:4" ht="14.25" x14ac:dyDescent="0.2">
      <c r="A40" s="17">
        <v>39783</v>
      </c>
      <c r="B40" s="31">
        <v>90.956000000000003</v>
      </c>
      <c r="C40" s="31">
        <v>76.781000000000006</v>
      </c>
      <c r="D40" s="31"/>
    </row>
    <row r="41" spans="1:4" ht="14.25" x14ac:dyDescent="0.2">
      <c r="A41" s="17">
        <v>39814</v>
      </c>
      <c r="B41" s="31">
        <v>89.484999999999999</v>
      </c>
      <c r="C41" s="31">
        <v>74.795000000000002</v>
      </c>
      <c r="D41" s="31"/>
    </row>
    <row r="42" spans="1:4" ht="14.25" x14ac:dyDescent="0.2">
      <c r="A42" s="17">
        <v>39845</v>
      </c>
      <c r="B42" s="31">
        <v>88.328999999999994</v>
      </c>
      <c r="C42" s="31">
        <v>73.468999999999994</v>
      </c>
      <c r="D42" s="31"/>
    </row>
    <row r="43" spans="1:4" ht="14.25" x14ac:dyDescent="0.2">
      <c r="A43" s="17">
        <v>39873</v>
      </c>
      <c r="B43" s="31">
        <v>87.677000000000007</v>
      </c>
      <c r="C43" s="31">
        <v>72.947000000000003</v>
      </c>
      <c r="D43" s="31"/>
    </row>
    <row r="44" spans="1:4" ht="14.25" x14ac:dyDescent="0.2">
      <c r="A44" s="17">
        <v>39904</v>
      </c>
      <c r="B44" s="31">
        <v>87.045000000000002</v>
      </c>
      <c r="C44" s="31">
        <v>73.302999999999997</v>
      </c>
      <c r="D44" s="31"/>
    </row>
    <row r="45" spans="1:4" ht="14.25" x14ac:dyDescent="0.2">
      <c r="A45" s="17">
        <v>39934</v>
      </c>
      <c r="B45" s="31">
        <v>86.1</v>
      </c>
      <c r="C45" s="31">
        <v>73.524000000000001</v>
      </c>
      <c r="D45" s="31"/>
    </row>
    <row r="46" spans="1:4" ht="14.25" x14ac:dyDescent="0.2">
      <c r="A46" s="17">
        <v>39965</v>
      </c>
      <c r="B46" s="31">
        <v>87.295000000000002</v>
      </c>
      <c r="C46" s="31">
        <v>73.278000000000006</v>
      </c>
      <c r="D46" s="31"/>
    </row>
    <row r="47" spans="1:4" x14ac:dyDescent="0.25">
      <c r="A47" s="17">
        <v>39995</v>
      </c>
      <c r="B47" s="31">
        <v>86.774000000000001</v>
      </c>
      <c r="C47" s="31">
        <v>73.554000000000002</v>
      </c>
      <c r="D47" s="31"/>
    </row>
    <row r="48" spans="1:4" x14ac:dyDescent="0.25">
      <c r="A48" s="17">
        <v>40026</v>
      </c>
      <c r="B48" s="31">
        <v>87.542000000000002</v>
      </c>
      <c r="C48" s="31">
        <v>73.566999999999993</v>
      </c>
      <c r="D48" s="31"/>
    </row>
    <row r="49" spans="1:4" x14ac:dyDescent="0.25">
      <c r="A49" s="17">
        <v>40057</v>
      </c>
      <c r="B49" s="31">
        <v>88.147000000000006</v>
      </c>
      <c r="C49" s="31">
        <v>74.712999999999994</v>
      </c>
      <c r="D49" s="31"/>
    </row>
    <row r="50" spans="1:4" x14ac:dyDescent="0.25">
      <c r="A50" s="17">
        <v>40087</v>
      </c>
      <c r="B50" s="31">
        <v>88.481999999999999</v>
      </c>
      <c r="C50" s="31">
        <v>75.174999999999997</v>
      </c>
      <c r="D50" s="31"/>
    </row>
    <row r="51" spans="1:4" x14ac:dyDescent="0.25">
      <c r="A51" s="17">
        <v>40118</v>
      </c>
      <c r="B51" s="31">
        <v>88.626999999999995</v>
      </c>
      <c r="C51" s="31">
        <v>75.805000000000007</v>
      </c>
      <c r="D51" s="31"/>
    </row>
    <row r="52" spans="1:4" x14ac:dyDescent="0.25">
      <c r="A52" s="17">
        <v>40148</v>
      </c>
      <c r="B52" s="31">
        <v>89.647000000000006</v>
      </c>
      <c r="C52" s="31">
        <v>76.575999999999993</v>
      </c>
      <c r="D52" s="31"/>
    </row>
    <row r="53" spans="1:4" x14ac:dyDescent="0.25">
      <c r="A53" s="17">
        <v>40179</v>
      </c>
      <c r="B53" s="31">
        <v>89.347999999999999</v>
      </c>
      <c r="C53" s="31">
        <v>77.64</v>
      </c>
      <c r="D53" s="31"/>
    </row>
    <row r="54" spans="1:4" x14ac:dyDescent="0.25">
      <c r="A54" s="17">
        <v>40210</v>
      </c>
      <c r="B54" s="31">
        <v>89.48</v>
      </c>
      <c r="C54" s="31">
        <v>77.397999999999996</v>
      </c>
      <c r="D54" s="31"/>
    </row>
    <row r="55" spans="1:4" x14ac:dyDescent="0.25">
      <c r="A55" s="17">
        <v>40238</v>
      </c>
      <c r="B55" s="31">
        <v>89.596999999999994</v>
      </c>
      <c r="C55" s="31">
        <v>77.643000000000001</v>
      </c>
      <c r="D55" s="31"/>
    </row>
    <row r="56" spans="1:4" x14ac:dyDescent="0.25">
      <c r="A56" s="17">
        <v>40269</v>
      </c>
      <c r="B56" s="31">
        <v>89.667000000000002</v>
      </c>
      <c r="C56" s="31">
        <v>78.296999999999997</v>
      </c>
      <c r="D56" s="31"/>
    </row>
    <row r="57" spans="1:4" x14ac:dyDescent="0.25">
      <c r="A57" s="17">
        <v>40299</v>
      </c>
      <c r="B57" s="31">
        <v>90.268000000000001</v>
      </c>
      <c r="C57" s="31">
        <v>76.98</v>
      </c>
      <c r="D57" s="31"/>
    </row>
    <row r="58" spans="1:4" x14ac:dyDescent="0.25">
      <c r="A58" s="17">
        <v>40330</v>
      </c>
      <c r="B58" s="31">
        <v>89.855000000000004</v>
      </c>
      <c r="C58" s="31">
        <v>79.682000000000002</v>
      </c>
      <c r="D58" s="31"/>
    </row>
    <row r="59" spans="1:4" x14ac:dyDescent="0.25">
      <c r="A59" s="17">
        <v>40360</v>
      </c>
      <c r="B59" s="31">
        <v>90.634</v>
      </c>
      <c r="C59" s="31">
        <v>78.864999999999995</v>
      </c>
      <c r="D59" s="31"/>
    </row>
    <row r="60" spans="1:4" x14ac:dyDescent="0.25">
      <c r="A60" s="17">
        <v>40391</v>
      </c>
      <c r="B60" s="31">
        <v>89.364000000000004</v>
      </c>
      <c r="C60" s="31">
        <v>79.972999999999999</v>
      </c>
      <c r="D60" s="31"/>
    </row>
    <row r="61" spans="1:4" x14ac:dyDescent="0.25">
      <c r="A61" s="17">
        <v>40422</v>
      </c>
      <c r="B61" s="31">
        <v>90.805000000000007</v>
      </c>
      <c r="C61" s="31">
        <v>79.366</v>
      </c>
      <c r="D61" s="31"/>
    </row>
    <row r="62" spans="1:4" x14ac:dyDescent="0.25">
      <c r="A62" s="17">
        <v>40452</v>
      </c>
      <c r="B62" s="31">
        <v>92.224999999999994</v>
      </c>
      <c r="C62" s="31">
        <v>80.057000000000002</v>
      </c>
      <c r="D62" s="31"/>
    </row>
    <row r="63" spans="1:4" x14ac:dyDescent="0.25">
      <c r="A63" s="17">
        <v>40483</v>
      </c>
      <c r="B63" s="31">
        <v>91.016999999999996</v>
      </c>
      <c r="C63" s="31">
        <v>80.433999999999997</v>
      </c>
      <c r="D63" s="31"/>
    </row>
    <row r="64" spans="1:4" x14ac:dyDescent="0.25">
      <c r="A64" s="17">
        <v>40513</v>
      </c>
      <c r="B64" s="31">
        <v>91.153999999999996</v>
      </c>
      <c r="C64" s="31">
        <v>81.69</v>
      </c>
      <c r="D64" s="31"/>
    </row>
    <row r="65" spans="1:4" x14ac:dyDescent="0.25">
      <c r="A65" s="17">
        <v>40544</v>
      </c>
      <c r="B65" s="31">
        <v>89.494</v>
      </c>
      <c r="C65" s="31">
        <v>80.703999999999994</v>
      </c>
      <c r="D65" s="31"/>
    </row>
    <row r="66" spans="1:4" x14ac:dyDescent="0.25">
      <c r="A66" s="17">
        <v>40575</v>
      </c>
      <c r="B66" s="31">
        <v>90.302999999999997</v>
      </c>
      <c r="C66" s="31">
        <v>81.245000000000005</v>
      </c>
      <c r="D66" s="31"/>
    </row>
    <row r="67" spans="1:4" x14ac:dyDescent="0.25">
      <c r="A67" s="17">
        <v>40603</v>
      </c>
      <c r="B67" s="31">
        <v>90.23</v>
      </c>
      <c r="C67" s="31">
        <v>81.171000000000006</v>
      </c>
      <c r="D67" s="31"/>
    </row>
    <row r="68" spans="1:4" x14ac:dyDescent="0.25">
      <c r="A68" s="17">
        <v>40634</v>
      </c>
      <c r="B68" s="31">
        <v>89.751999999999995</v>
      </c>
      <c r="C68" s="31">
        <v>77.835999999999999</v>
      </c>
      <c r="D68" s="31"/>
    </row>
    <row r="69" spans="1:4" x14ac:dyDescent="0.25">
      <c r="A69" s="17">
        <v>40664</v>
      </c>
      <c r="B69" s="31">
        <v>89.400999999999996</v>
      </c>
      <c r="C69" s="31">
        <v>81.186000000000007</v>
      </c>
      <c r="D69" s="31"/>
    </row>
    <row r="70" spans="1:4" x14ac:dyDescent="0.25">
      <c r="A70" s="17">
        <v>40695</v>
      </c>
      <c r="B70" s="31">
        <v>88.305999999999997</v>
      </c>
      <c r="C70" s="31">
        <v>79.706000000000003</v>
      </c>
      <c r="D70" s="31"/>
    </row>
    <row r="71" spans="1:4" x14ac:dyDescent="0.25">
      <c r="A71" s="17">
        <v>40725</v>
      </c>
      <c r="B71" s="31">
        <v>87.988</v>
      </c>
      <c r="C71" s="31">
        <v>78.488</v>
      </c>
      <c r="D71" s="31"/>
    </row>
    <row r="72" spans="1:4" x14ac:dyDescent="0.25">
      <c r="A72" s="17">
        <v>40756</v>
      </c>
      <c r="B72" s="31">
        <v>85.665999999999997</v>
      </c>
      <c r="C72" s="31">
        <v>76.555999999999997</v>
      </c>
      <c r="D72" s="31"/>
    </row>
    <row r="73" spans="1:4" x14ac:dyDescent="0.25">
      <c r="A73" s="17">
        <v>40787</v>
      </c>
      <c r="B73" s="31">
        <v>86.596999999999994</v>
      </c>
      <c r="C73" s="31">
        <v>77.055000000000007</v>
      </c>
      <c r="D73" s="31"/>
    </row>
    <row r="74" spans="1:4" x14ac:dyDescent="0.25">
      <c r="A74" s="17">
        <v>40817</v>
      </c>
      <c r="B74" s="31">
        <v>85.665000000000006</v>
      </c>
      <c r="C74" s="31">
        <v>77.796999999999997</v>
      </c>
      <c r="D74" s="31"/>
    </row>
    <row r="75" spans="1:4" x14ac:dyDescent="0.25">
      <c r="A75" s="17">
        <v>40848</v>
      </c>
      <c r="B75" s="31">
        <v>85.423000000000002</v>
      </c>
      <c r="C75" s="31">
        <v>78.713999999999999</v>
      </c>
      <c r="D75" s="31"/>
    </row>
    <row r="76" spans="1:4" x14ac:dyDescent="0.25">
      <c r="A76" s="17">
        <v>40878</v>
      </c>
      <c r="B76" s="31">
        <v>84.876000000000005</v>
      </c>
      <c r="C76" s="31">
        <v>76.125</v>
      </c>
      <c r="D76" s="31"/>
    </row>
    <row r="77" spans="1:4" x14ac:dyDescent="0.25">
      <c r="A77" s="17">
        <v>40909</v>
      </c>
      <c r="B77" s="31">
        <v>85.71</v>
      </c>
      <c r="C77" s="31">
        <v>77.572999999999993</v>
      </c>
      <c r="D77" s="31"/>
    </row>
    <row r="78" spans="1:4" x14ac:dyDescent="0.25">
      <c r="A78" s="17">
        <v>40940</v>
      </c>
      <c r="B78" s="31">
        <v>85.191999999999993</v>
      </c>
      <c r="C78" s="31">
        <v>77.591999999999999</v>
      </c>
      <c r="D78" s="31"/>
    </row>
    <row r="79" spans="1:4" x14ac:dyDescent="0.25">
      <c r="A79" s="17">
        <v>40969</v>
      </c>
      <c r="B79" s="31">
        <v>84.063999999999993</v>
      </c>
      <c r="C79" s="31">
        <v>78.177000000000007</v>
      </c>
      <c r="D79" s="31"/>
    </row>
    <row r="80" spans="1:4" x14ac:dyDescent="0.25">
      <c r="A80" s="17">
        <v>41000</v>
      </c>
      <c r="B80" s="31">
        <v>84.616</v>
      </c>
      <c r="C80" s="31">
        <v>77.882000000000005</v>
      </c>
      <c r="D80" s="31"/>
    </row>
    <row r="81" spans="1:4" x14ac:dyDescent="0.25">
      <c r="A81" s="17">
        <v>41030</v>
      </c>
      <c r="B81" s="31">
        <v>83.74</v>
      </c>
      <c r="C81" s="31">
        <v>75.995999999999995</v>
      </c>
      <c r="D81" s="31"/>
    </row>
    <row r="82" spans="1:4" x14ac:dyDescent="0.25">
      <c r="A82" s="17">
        <v>41061</v>
      </c>
      <c r="B82" s="31">
        <v>84.165999999999997</v>
      </c>
      <c r="C82" s="31">
        <v>77.745000000000005</v>
      </c>
      <c r="D82" s="31"/>
    </row>
    <row r="83" spans="1:4" x14ac:dyDescent="0.25">
      <c r="A83" s="17">
        <v>41091</v>
      </c>
      <c r="B83" s="31">
        <v>84.594999999999999</v>
      </c>
      <c r="C83" s="31">
        <v>79.628</v>
      </c>
      <c r="D83" s="31"/>
    </row>
    <row r="84" spans="1:4" x14ac:dyDescent="0.25">
      <c r="A84" s="17">
        <v>41122</v>
      </c>
      <c r="B84" s="31">
        <v>84.823999999999998</v>
      </c>
      <c r="C84" s="31">
        <v>79.671000000000006</v>
      </c>
      <c r="D84" s="31"/>
    </row>
    <row r="85" spans="1:4" x14ac:dyDescent="0.25">
      <c r="A85" s="17">
        <v>41153</v>
      </c>
      <c r="B85" s="31">
        <v>84.813999999999993</v>
      </c>
      <c r="C85" s="31">
        <v>81.116</v>
      </c>
      <c r="D85" s="31"/>
    </row>
    <row r="86" spans="1:4" x14ac:dyDescent="0.25">
      <c r="A86" s="17">
        <v>41183</v>
      </c>
      <c r="B86" s="31">
        <v>85.715000000000003</v>
      </c>
      <c r="C86" s="31">
        <v>80.251999999999995</v>
      </c>
      <c r="D86" s="31"/>
    </row>
    <row r="87" spans="1:4" x14ac:dyDescent="0.25">
      <c r="A87" s="17">
        <v>41214</v>
      </c>
      <c r="B87" s="31">
        <v>85.998000000000005</v>
      </c>
      <c r="C87" s="31">
        <v>81.942999999999998</v>
      </c>
      <c r="D87" s="31"/>
    </row>
    <row r="88" spans="1:4" x14ac:dyDescent="0.25">
      <c r="A88" s="17">
        <v>41244</v>
      </c>
      <c r="B88" s="31">
        <v>86.051000000000002</v>
      </c>
      <c r="C88" s="31">
        <v>82.596000000000004</v>
      </c>
      <c r="D88" s="31"/>
    </row>
    <row r="89" spans="1:4" x14ac:dyDescent="0.25">
      <c r="A89" s="17">
        <v>41275</v>
      </c>
      <c r="B89" s="31">
        <v>85.866</v>
      </c>
      <c r="C89" s="31">
        <v>82.671999999999997</v>
      </c>
      <c r="D89" s="31"/>
    </row>
    <row r="90" spans="1:4" x14ac:dyDescent="0.25">
      <c r="A90" s="17">
        <v>41306</v>
      </c>
      <c r="B90" s="31">
        <v>86.605999999999995</v>
      </c>
      <c r="C90" s="31">
        <v>83.35</v>
      </c>
      <c r="D90" s="31"/>
    </row>
    <row r="91" spans="1:4" x14ac:dyDescent="0.25">
      <c r="A91" s="17">
        <v>41334</v>
      </c>
      <c r="B91" s="31">
        <v>86.613</v>
      </c>
      <c r="C91" s="31">
        <v>83.254999999999995</v>
      </c>
      <c r="D91" s="31"/>
    </row>
    <row r="92" spans="1:4" x14ac:dyDescent="0.25">
      <c r="A92" s="17">
        <v>41365</v>
      </c>
      <c r="B92" s="31">
        <v>86.382000000000005</v>
      </c>
      <c r="C92" s="31">
        <v>83.826999999999998</v>
      </c>
      <c r="D92" s="31"/>
    </row>
    <row r="93" spans="1:4" x14ac:dyDescent="0.25">
      <c r="A93" s="17">
        <v>41395</v>
      </c>
      <c r="B93" s="31">
        <v>86.355000000000004</v>
      </c>
      <c r="C93" s="31">
        <v>85.632000000000005</v>
      </c>
      <c r="D93" s="31"/>
    </row>
    <row r="94" spans="1:4" x14ac:dyDescent="0.25">
      <c r="A94" s="17">
        <v>41426</v>
      </c>
      <c r="B94" s="31">
        <v>87.953000000000003</v>
      </c>
      <c r="C94" s="31">
        <v>84.941000000000003</v>
      </c>
      <c r="D94" s="31"/>
    </row>
    <row r="95" spans="1:4" x14ac:dyDescent="0.25">
      <c r="A95" s="17">
        <v>41456</v>
      </c>
      <c r="B95" s="31">
        <v>87.028000000000006</v>
      </c>
      <c r="C95" s="31">
        <v>85.75</v>
      </c>
      <c r="D95" s="31"/>
    </row>
    <row r="96" spans="1:4" x14ac:dyDescent="0.25">
      <c r="A96" s="17">
        <v>41487</v>
      </c>
      <c r="B96" s="31">
        <v>87.296999999999997</v>
      </c>
      <c r="C96" s="31">
        <v>86.596000000000004</v>
      </c>
      <c r="D96" s="31"/>
    </row>
    <row r="97" spans="1:4" x14ac:dyDescent="0.25">
      <c r="A97" s="17">
        <v>41518</v>
      </c>
      <c r="B97" s="31">
        <v>87.05</v>
      </c>
      <c r="C97" s="31">
        <v>87.200999999999993</v>
      </c>
      <c r="D97" s="31"/>
    </row>
    <row r="98" spans="1:4" x14ac:dyDescent="0.25">
      <c r="A98" s="17">
        <v>41548</v>
      </c>
      <c r="B98" s="31">
        <v>89.347999999999999</v>
      </c>
      <c r="C98" s="31">
        <v>88.21</v>
      </c>
      <c r="D98" s="31"/>
    </row>
    <row r="99" spans="1:4" x14ac:dyDescent="0.25">
      <c r="A99" s="17">
        <v>41579</v>
      </c>
      <c r="B99" s="31">
        <v>87.066000000000003</v>
      </c>
      <c r="C99" s="31">
        <v>88.427999999999997</v>
      </c>
      <c r="D99" s="31"/>
    </row>
    <row r="100" spans="1:4" x14ac:dyDescent="0.25">
      <c r="A100" s="17">
        <v>41609</v>
      </c>
      <c r="B100" s="31">
        <v>88.546000000000006</v>
      </c>
      <c r="C100" s="31">
        <v>89.141999999999996</v>
      </c>
      <c r="D100" s="31"/>
    </row>
    <row r="101" spans="1:4" x14ac:dyDescent="0.25">
      <c r="A101" s="17">
        <v>41640</v>
      </c>
      <c r="B101" s="31">
        <v>89.194999999999993</v>
      </c>
      <c r="C101" s="31">
        <v>90.078000000000003</v>
      </c>
      <c r="D101" s="31"/>
    </row>
    <row r="102" spans="1:4" x14ac:dyDescent="0.25">
      <c r="A102" s="17">
        <v>41671</v>
      </c>
      <c r="B102" s="31">
        <v>88.816999999999993</v>
      </c>
      <c r="C102" s="31">
        <v>89.938999999999993</v>
      </c>
      <c r="D102" s="31"/>
    </row>
    <row r="103" spans="1:4" x14ac:dyDescent="0.25">
      <c r="A103" s="17">
        <v>41699</v>
      </c>
      <c r="B103" s="31">
        <v>87.906999999999996</v>
      </c>
      <c r="C103" s="31">
        <v>90.715000000000003</v>
      </c>
      <c r="D103" s="31"/>
    </row>
    <row r="104" spans="1:4" x14ac:dyDescent="0.25">
      <c r="A104" s="17">
        <v>41730</v>
      </c>
      <c r="B104" s="31">
        <v>89.793000000000006</v>
      </c>
      <c r="C104" s="31">
        <v>91.742999999999995</v>
      </c>
      <c r="D104" s="31"/>
    </row>
    <row r="105" spans="1:4" x14ac:dyDescent="0.25">
      <c r="A105" s="17">
        <v>41760</v>
      </c>
      <c r="B105" s="31">
        <v>90.075999999999993</v>
      </c>
      <c r="C105" s="31">
        <v>92.209000000000003</v>
      </c>
      <c r="D105" s="31"/>
    </row>
    <row r="106" spans="1:4" x14ac:dyDescent="0.25">
      <c r="A106" s="17">
        <v>41791</v>
      </c>
      <c r="B106" s="31">
        <v>89.97</v>
      </c>
      <c r="C106" s="31">
        <v>93.53</v>
      </c>
      <c r="D106" s="31"/>
    </row>
    <row r="107" spans="1:4" x14ac:dyDescent="0.25">
      <c r="A107" s="17">
        <v>41821</v>
      </c>
      <c r="B107" s="31">
        <v>88.995999999999995</v>
      </c>
      <c r="C107" s="31">
        <v>93.06</v>
      </c>
      <c r="D107" s="31"/>
    </row>
    <row r="108" spans="1:4" x14ac:dyDescent="0.25">
      <c r="A108" s="17">
        <v>41852</v>
      </c>
      <c r="B108" s="31">
        <v>90.436000000000007</v>
      </c>
      <c r="C108" s="31">
        <v>93.435000000000002</v>
      </c>
      <c r="D108" s="31"/>
    </row>
    <row r="109" spans="1:4" x14ac:dyDescent="0.25">
      <c r="A109" s="17">
        <v>41883</v>
      </c>
      <c r="B109" s="31">
        <v>91.759</v>
      </c>
      <c r="C109" s="31">
        <v>94.936000000000007</v>
      </c>
      <c r="D109" s="31"/>
    </row>
    <row r="110" spans="1:4" x14ac:dyDescent="0.25">
      <c r="A110" s="17">
        <v>41913</v>
      </c>
      <c r="B110" s="31">
        <v>90.427999999999997</v>
      </c>
      <c r="C110" s="31">
        <v>94.718000000000004</v>
      </c>
      <c r="D110" s="31"/>
    </row>
    <row r="111" spans="1:4" x14ac:dyDescent="0.25">
      <c r="A111" s="17">
        <v>41944</v>
      </c>
      <c r="B111" s="31">
        <v>92.028999999999996</v>
      </c>
      <c r="C111" s="31">
        <v>96.691000000000003</v>
      </c>
      <c r="D111" s="31"/>
    </row>
    <row r="112" spans="1:4" x14ac:dyDescent="0.25">
      <c r="A112" s="17">
        <v>41974</v>
      </c>
      <c r="B112" s="31">
        <v>92.385000000000005</v>
      </c>
      <c r="C112" s="31">
        <v>96.031999999999996</v>
      </c>
      <c r="D112" s="31"/>
    </row>
    <row r="113" spans="1:4" x14ac:dyDescent="0.25">
      <c r="A113" s="17">
        <v>42005</v>
      </c>
      <c r="B113" s="31">
        <v>92.591999999999999</v>
      </c>
      <c r="C113" s="31">
        <v>97.025999999999996</v>
      </c>
      <c r="D113" s="31"/>
    </row>
    <row r="114" spans="1:4" x14ac:dyDescent="0.25">
      <c r="A114" s="17">
        <v>42036</v>
      </c>
      <c r="B114" s="31">
        <v>93.602000000000004</v>
      </c>
      <c r="C114" s="31">
        <v>99.004000000000005</v>
      </c>
      <c r="D114" s="31"/>
    </row>
    <row r="115" spans="1:4" x14ac:dyDescent="0.25">
      <c r="A115" s="17">
        <v>42064</v>
      </c>
      <c r="B115" s="31">
        <v>94.668999999999997</v>
      </c>
      <c r="C115" s="31">
        <v>99.852000000000004</v>
      </c>
      <c r="D115" s="31"/>
    </row>
    <row r="116" spans="1:4" x14ac:dyDescent="0.25">
      <c r="A116" s="17">
        <v>42095</v>
      </c>
      <c r="B116" s="31">
        <v>94.911000000000001</v>
      </c>
      <c r="C116" s="31">
        <v>101.468</v>
      </c>
      <c r="D116" s="31"/>
    </row>
    <row r="117" spans="1:4" x14ac:dyDescent="0.25">
      <c r="A117" s="17">
        <v>42125</v>
      </c>
      <c r="B117" s="31">
        <v>95.762</v>
      </c>
      <c r="C117" s="31">
        <v>101.73399999999999</v>
      </c>
      <c r="D117" s="31"/>
    </row>
    <row r="118" spans="1:4" x14ac:dyDescent="0.25">
      <c r="A118" s="17">
        <v>42156</v>
      </c>
      <c r="B118" s="31">
        <v>95.477999999999994</v>
      </c>
      <c r="C118" s="31">
        <v>102.79</v>
      </c>
      <c r="D118" s="31"/>
    </row>
    <row r="119" spans="1:4" x14ac:dyDescent="0.25">
      <c r="A119" s="17">
        <v>42186</v>
      </c>
      <c r="B119" s="31">
        <v>95.590999999999994</v>
      </c>
      <c r="C119" s="31">
        <v>103.886</v>
      </c>
      <c r="D119" s="31"/>
    </row>
    <row r="120" spans="1:4" x14ac:dyDescent="0.25">
      <c r="A120" s="17">
        <v>42217</v>
      </c>
      <c r="B120" s="31">
        <v>96.141999999999996</v>
      </c>
      <c r="C120" s="31">
        <v>104.821</v>
      </c>
      <c r="D120" s="31"/>
    </row>
    <row r="121" spans="1:4" x14ac:dyDescent="0.25">
      <c r="A121" s="17">
        <v>42248</v>
      </c>
      <c r="B121" s="31">
        <v>96.138999999999996</v>
      </c>
      <c r="C121" s="31">
        <v>105.19199999999999</v>
      </c>
      <c r="D121" s="31"/>
    </row>
    <row r="122" spans="1:4" x14ac:dyDescent="0.25">
      <c r="A122" s="17">
        <v>42278</v>
      </c>
      <c r="B122" s="31">
        <v>97.204999999999998</v>
      </c>
      <c r="C122" s="31">
        <v>106.652</v>
      </c>
      <c r="D122" s="31"/>
    </row>
    <row r="123" spans="1:4" x14ac:dyDescent="0.25">
      <c r="A123" s="17">
        <v>42309</v>
      </c>
      <c r="B123" s="31">
        <v>97.162999999999997</v>
      </c>
      <c r="C123" s="31">
        <v>104.76900000000001</v>
      </c>
      <c r="D123" s="31"/>
    </row>
    <row r="124" spans="1:4" x14ac:dyDescent="0.25">
      <c r="A124" s="17">
        <v>42339</v>
      </c>
      <c r="B124" s="31">
        <v>97.531999999999996</v>
      </c>
      <c r="C124" s="31">
        <v>108.13800000000001</v>
      </c>
      <c r="D124" s="31"/>
    </row>
    <row r="125" spans="1:4" x14ac:dyDescent="0.25">
      <c r="A125" s="17">
        <v>42370</v>
      </c>
      <c r="B125" s="31">
        <v>98.123999999999995</v>
      </c>
      <c r="C125" s="31">
        <v>108.15900000000001</v>
      </c>
      <c r="D125" s="31"/>
    </row>
    <row r="126" spans="1:4" x14ac:dyDescent="0.25">
      <c r="A126" s="17">
        <v>42401</v>
      </c>
      <c r="B126" s="31">
        <v>98.019000000000005</v>
      </c>
      <c r="C126" s="31">
        <v>108.496</v>
      </c>
      <c r="D126" s="31"/>
    </row>
    <row r="127" spans="1:4" x14ac:dyDescent="0.25">
      <c r="A127" s="17">
        <v>42430</v>
      </c>
      <c r="B127" s="31">
        <v>98.155000000000001</v>
      </c>
      <c r="C127" s="31">
        <v>110.315</v>
      </c>
      <c r="D127" s="31"/>
    </row>
    <row r="128" spans="1:4" x14ac:dyDescent="0.25">
      <c r="A128" s="17">
        <v>42461</v>
      </c>
      <c r="B128" s="31">
        <v>97.721000000000004</v>
      </c>
      <c r="C128" s="31">
        <v>108.95399999999999</v>
      </c>
      <c r="D128" s="31"/>
    </row>
    <row r="129" spans="1:4" x14ac:dyDescent="0.25">
      <c r="A129" s="17">
        <v>42491</v>
      </c>
      <c r="B129" s="31">
        <v>98.772999999999996</v>
      </c>
      <c r="C129" s="31">
        <v>110.056</v>
      </c>
      <c r="D129" s="31"/>
    </row>
    <row r="130" spans="1:4" x14ac:dyDescent="0.25">
      <c r="A130" s="17">
        <v>42522</v>
      </c>
      <c r="B130" s="31">
        <v>98.536000000000001</v>
      </c>
      <c r="C130" s="31">
        <v>110.501</v>
      </c>
      <c r="D130" s="31"/>
    </row>
    <row r="131" spans="1:4" x14ac:dyDescent="0.25">
      <c r="A131" s="17">
        <v>42552</v>
      </c>
      <c r="B131" s="31">
        <v>99.858000000000004</v>
      </c>
      <c r="C131" s="31">
        <v>111.955</v>
      </c>
      <c r="D131" s="31"/>
    </row>
    <row r="132" spans="1:4" x14ac:dyDescent="0.25">
      <c r="A132" s="17">
        <v>42583</v>
      </c>
      <c r="B132" s="31">
        <v>100.036</v>
      </c>
      <c r="C132" s="31">
        <v>112.072</v>
      </c>
      <c r="D132" s="31"/>
    </row>
    <row r="133" spans="1:4" x14ac:dyDescent="0.25">
      <c r="A133" s="17">
        <v>42614</v>
      </c>
      <c r="B133" s="31">
        <v>100.077</v>
      </c>
      <c r="C133" s="31">
        <v>111.13500000000001</v>
      </c>
      <c r="D133" s="31"/>
    </row>
    <row r="134" spans="1:4" x14ac:dyDescent="0.25">
      <c r="A134" s="17">
        <v>42644</v>
      </c>
      <c r="B134" s="31">
        <v>100.21299999999999</v>
      </c>
      <c r="C134" s="31">
        <v>113.166</v>
      </c>
      <c r="D134" s="31"/>
    </row>
    <row r="135" spans="1:4" x14ac:dyDescent="0.25">
      <c r="A135" s="17">
        <v>42675</v>
      </c>
      <c r="B135" s="31">
        <v>101.01</v>
      </c>
      <c r="C135" s="31">
        <v>113.035</v>
      </c>
      <c r="D135" s="31"/>
    </row>
    <row r="136" spans="1:4" x14ac:dyDescent="0.25">
      <c r="A136" s="17">
        <v>42705</v>
      </c>
      <c r="B136" s="31">
        <v>101.124</v>
      </c>
      <c r="C136" s="31">
        <v>115.917</v>
      </c>
      <c r="D136" s="31"/>
    </row>
    <row r="137" spans="1:4" x14ac:dyDescent="0.25">
      <c r="A137" s="17">
        <v>42736</v>
      </c>
      <c r="B137" s="31">
        <v>100.55</v>
      </c>
      <c r="C137" s="31">
        <v>114.997</v>
      </c>
      <c r="D137" s="31"/>
    </row>
    <row r="138" spans="1:4" x14ac:dyDescent="0.25">
      <c r="A138" s="17">
        <v>42767</v>
      </c>
      <c r="B138" s="31">
        <v>100.574</v>
      </c>
      <c r="C138" s="31">
        <v>115.708</v>
      </c>
      <c r="D138" s="31"/>
    </row>
    <row r="139" spans="1:4" x14ac:dyDescent="0.25">
      <c r="A139" s="17">
        <v>42795</v>
      </c>
      <c r="B139" s="31">
        <v>102.72799999999999</v>
      </c>
      <c r="C139" s="31">
        <v>115.358</v>
      </c>
      <c r="D139" s="31"/>
    </row>
    <row r="140" spans="1:4" x14ac:dyDescent="0.25">
      <c r="A140" s="17">
        <v>42826</v>
      </c>
      <c r="B140" s="31">
        <v>103.03700000000001</v>
      </c>
      <c r="C140" s="31">
        <v>116.94499999999999</v>
      </c>
      <c r="D140" s="31"/>
    </row>
    <row r="141" spans="1:4" x14ac:dyDescent="0.25">
      <c r="A141" s="17">
        <v>42856</v>
      </c>
      <c r="B141" s="31">
        <v>101.923</v>
      </c>
      <c r="C141" s="31">
        <v>117.107</v>
      </c>
      <c r="D141" s="31"/>
    </row>
    <row r="142" spans="1:4" x14ac:dyDescent="0.25">
      <c r="A142" s="17">
        <v>42887</v>
      </c>
      <c r="B142" s="31">
        <v>103.682</v>
      </c>
      <c r="C142" s="31">
        <v>117.53400000000001</v>
      </c>
      <c r="D142" s="31"/>
    </row>
    <row r="143" spans="1:4" x14ac:dyDescent="0.25">
      <c r="A143" s="17">
        <v>42917</v>
      </c>
      <c r="B143" s="31">
        <v>103.32</v>
      </c>
      <c r="C143" s="31">
        <v>118.56699999999999</v>
      </c>
      <c r="D143" s="31"/>
    </row>
    <row r="144" spans="1:4" x14ac:dyDescent="0.25">
      <c r="A144" s="17">
        <v>42948</v>
      </c>
      <c r="B144" s="31">
        <v>103.94</v>
      </c>
      <c r="C144" s="31">
        <v>121.22499999999999</v>
      </c>
      <c r="D144" s="31"/>
    </row>
    <row r="145" spans="1:4" x14ac:dyDescent="0.25">
      <c r="A145" s="17">
        <v>42979</v>
      </c>
      <c r="B145" s="31">
        <v>105.26600000000001</v>
      </c>
      <c r="C145" s="31">
        <v>120.738</v>
      </c>
      <c r="D145" s="31"/>
    </row>
    <row r="146" spans="1:4" x14ac:dyDescent="0.25">
      <c r="A146" s="17">
        <v>43009</v>
      </c>
      <c r="B146" s="31">
        <v>104.633</v>
      </c>
      <c r="C146" s="31">
        <v>121.486</v>
      </c>
      <c r="D146" s="31"/>
    </row>
    <row r="147" spans="1:4" x14ac:dyDescent="0.25">
      <c r="A147" s="17">
        <v>43040</v>
      </c>
      <c r="B147" s="31">
        <v>104.959</v>
      </c>
      <c r="C147" s="31">
        <v>122.22</v>
      </c>
      <c r="D147" s="31"/>
    </row>
    <row r="148" spans="1:4" x14ac:dyDescent="0.25">
      <c r="A148" s="17">
        <v>43070</v>
      </c>
      <c r="B148" s="31">
        <v>104.7</v>
      </c>
      <c r="C148" s="31">
        <v>122.262</v>
      </c>
      <c r="D148" s="31"/>
    </row>
    <row r="149" spans="1:4" x14ac:dyDescent="0.25">
      <c r="A149" s="17">
        <v>43101</v>
      </c>
      <c r="B149" s="31">
        <v>106.44799999999999</v>
      </c>
      <c r="C149" s="31">
        <v>123.304</v>
      </c>
      <c r="D149" s="31"/>
    </row>
    <row r="150" spans="1:4" x14ac:dyDescent="0.25">
      <c r="A150" s="17">
        <v>43132</v>
      </c>
      <c r="B150" s="31">
        <v>106.393</v>
      </c>
      <c r="C150" s="31">
        <v>123.88500000000001</v>
      </c>
      <c r="D150" s="31"/>
    </row>
    <row r="151" spans="1:4" x14ac:dyDescent="0.25">
      <c r="A151" s="17">
        <v>43160</v>
      </c>
      <c r="B151" s="31">
        <v>106.19799999999999</v>
      </c>
      <c r="C151" s="31">
        <v>124.845</v>
      </c>
      <c r="D151" s="31"/>
    </row>
    <row r="152" spans="1:4" x14ac:dyDescent="0.25">
      <c r="A152" s="17">
        <v>43191</v>
      </c>
      <c r="B152" s="31">
        <v>106.79900000000001</v>
      </c>
      <c r="C152" s="31">
        <v>124.64100000000001</v>
      </c>
      <c r="D152" s="31"/>
    </row>
    <row r="153" spans="1:4" x14ac:dyDescent="0.25">
      <c r="A153" s="17">
        <v>43221</v>
      </c>
      <c r="B153" s="31">
        <v>106.79900000000001</v>
      </c>
      <c r="C153" s="31">
        <v>124.971</v>
      </c>
      <c r="D153" s="31"/>
    </row>
    <row r="154" spans="1:4" x14ac:dyDescent="0.25">
      <c r="A154" s="17">
        <v>43252</v>
      </c>
      <c r="B154" s="31">
        <v>107.245</v>
      </c>
      <c r="C154" s="31">
        <v>125.557</v>
      </c>
      <c r="D154" s="31"/>
    </row>
    <row r="155" spans="1:4" x14ac:dyDescent="0.25">
      <c r="A155" s="17">
        <v>43282</v>
      </c>
      <c r="B155" s="31">
        <v>107.31</v>
      </c>
      <c r="C155" s="31">
        <v>124.22499999999999</v>
      </c>
      <c r="D155" s="31"/>
    </row>
    <row r="156" spans="1:4" x14ac:dyDescent="0.25">
      <c r="A156" s="17">
        <v>43313</v>
      </c>
      <c r="B156" s="31">
        <v>107.51</v>
      </c>
      <c r="C156" s="31">
        <v>123.86199999999999</v>
      </c>
      <c r="D156" s="31"/>
    </row>
    <row r="157" spans="1:4" x14ac:dyDescent="0.25">
      <c r="A157" s="17">
        <v>43344</v>
      </c>
      <c r="B157" s="31">
        <v>107.812</v>
      </c>
      <c r="C157" s="31">
        <v>124.511</v>
      </c>
      <c r="D157" s="31"/>
    </row>
    <row r="158" spans="1:4" x14ac:dyDescent="0.25">
      <c r="A158" s="17">
        <v>43374</v>
      </c>
      <c r="B158" s="31">
        <v>108.404</v>
      </c>
      <c r="C158" s="31">
        <v>124.327</v>
      </c>
      <c r="D158" s="31"/>
    </row>
    <row r="159" spans="1:4" x14ac:dyDescent="0.25">
      <c r="A159" s="17">
        <v>43405</v>
      </c>
      <c r="B159" s="31">
        <v>107.354</v>
      </c>
      <c r="C159" s="31">
        <v>125.212</v>
      </c>
      <c r="D159" s="31"/>
    </row>
    <row r="160" spans="1:4" x14ac:dyDescent="0.25">
      <c r="A160" s="17">
        <v>43435</v>
      </c>
      <c r="B160" s="31">
        <v>108.82599999999999</v>
      </c>
      <c r="C160" s="31">
        <v>123.249</v>
      </c>
      <c r="D160" s="31"/>
    </row>
    <row r="161" spans="1:4" x14ac:dyDescent="0.25">
      <c r="A161" s="17">
        <v>43466</v>
      </c>
      <c r="B161" s="31">
        <v>108.602</v>
      </c>
      <c r="C161" s="31">
        <v>123.651</v>
      </c>
      <c r="D161" s="31"/>
    </row>
    <row r="162" spans="1:4" x14ac:dyDescent="0.25">
      <c r="A162" s="17">
        <v>43497</v>
      </c>
      <c r="B162" s="31">
        <v>109.319</v>
      </c>
      <c r="C162" s="31">
        <v>122.544</v>
      </c>
      <c r="D162" s="31"/>
    </row>
    <row r="163" spans="1:4" x14ac:dyDescent="0.25">
      <c r="A163" s="17">
        <v>43525</v>
      </c>
      <c r="B163" s="31">
        <v>108.102</v>
      </c>
      <c r="C163" s="31">
        <v>122.324</v>
      </c>
      <c r="D163" s="31"/>
    </row>
    <row r="164" spans="1:4" x14ac:dyDescent="0.25">
      <c r="A164" s="17">
        <v>43556</v>
      </c>
      <c r="B164" s="31"/>
      <c r="C164" s="31"/>
      <c r="D164" s="31"/>
    </row>
    <row r="165" spans="1:4" x14ac:dyDescent="0.25">
      <c r="A165" s="17">
        <v>43586</v>
      </c>
      <c r="B165" s="31"/>
      <c r="C165" s="31"/>
      <c r="D165" s="31"/>
    </row>
    <row r="166" spans="1:4" x14ac:dyDescent="0.25">
      <c r="A166" s="17">
        <v>43617</v>
      </c>
      <c r="B166" s="31"/>
      <c r="C166" s="31"/>
      <c r="D166" s="31"/>
    </row>
    <row r="167" spans="1:4" x14ac:dyDescent="0.25">
      <c r="A167" s="17">
        <v>43647</v>
      </c>
      <c r="B167" s="31"/>
      <c r="C167" s="31"/>
      <c r="D167" s="31"/>
    </row>
    <row r="168" spans="1:4" x14ac:dyDescent="0.25">
      <c r="A168" s="17">
        <v>43678</v>
      </c>
      <c r="B168" s="31"/>
      <c r="C168" s="31"/>
      <c r="D168" s="31"/>
    </row>
    <row r="169" spans="1:4" x14ac:dyDescent="0.25">
      <c r="A169" s="17">
        <v>43709</v>
      </c>
      <c r="B169" s="31"/>
      <c r="C169" s="31"/>
      <c r="D169" s="31"/>
    </row>
    <row r="170" spans="1:4" x14ac:dyDescent="0.25">
      <c r="A170" s="17">
        <v>43739</v>
      </c>
      <c r="B170" s="31"/>
      <c r="C170" s="31"/>
      <c r="D170" s="31"/>
    </row>
    <row r="171" spans="1:4" x14ac:dyDescent="0.25">
      <c r="A171" s="17">
        <v>43770</v>
      </c>
      <c r="B171" s="31"/>
      <c r="C171" s="31"/>
      <c r="D171" s="31"/>
    </row>
    <row r="172" spans="1:4" x14ac:dyDescent="0.25">
      <c r="A172" s="17">
        <v>43800</v>
      </c>
      <c r="B172" s="31"/>
      <c r="C172" s="31"/>
      <c r="D172" s="31"/>
    </row>
    <row r="173" spans="1:4" x14ac:dyDescent="0.25">
      <c r="A173" s="30"/>
      <c r="B173" s="31"/>
      <c r="C173" s="31"/>
      <c r="D173" s="31"/>
    </row>
    <row r="174" spans="1:4" x14ac:dyDescent="0.25">
      <c r="A174" s="30"/>
      <c r="B174" s="31"/>
      <c r="C174" s="31"/>
      <c r="D174" s="31"/>
    </row>
    <row r="175" spans="1:4" x14ac:dyDescent="0.25">
      <c r="A175" s="30"/>
      <c r="B175" s="31"/>
      <c r="C175" s="31"/>
      <c r="D175" s="31"/>
    </row>
    <row r="176" spans="1:4" x14ac:dyDescent="0.25">
      <c r="A176" s="30"/>
      <c r="B176" s="31"/>
      <c r="C176" s="31"/>
      <c r="D176" s="31"/>
    </row>
    <row r="177" spans="1:4" x14ac:dyDescent="0.25">
      <c r="A177" s="30"/>
      <c r="B177" s="31"/>
      <c r="C177" s="31"/>
      <c r="D177" s="31"/>
    </row>
    <row r="178" spans="1:4" x14ac:dyDescent="0.25">
      <c r="A178" s="30"/>
      <c r="B178" s="31"/>
      <c r="C178" s="31"/>
      <c r="D178" s="31"/>
    </row>
    <row r="179" spans="1:4" x14ac:dyDescent="0.25">
      <c r="A179" s="30"/>
      <c r="B179" s="31"/>
      <c r="C179" s="31"/>
      <c r="D179" s="31"/>
    </row>
    <row r="180" spans="1:4" x14ac:dyDescent="0.25">
      <c r="A180" s="30"/>
      <c r="B180" s="31"/>
      <c r="C180" s="31"/>
      <c r="D180" s="31"/>
    </row>
    <row r="181" spans="1:4" x14ac:dyDescent="0.25">
      <c r="A181" s="30"/>
      <c r="B181" s="31"/>
      <c r="C181" s="31"/>
      <c r="D181" s="31"/>
    </row>
    <row r="182" spans="1:4" x14ac:dyDescent="0.25">
      <c r="A182" s="30"/>
      <c r="B182" s="31"/>
      <c r="C182" s="31"/>
      <c r="D182" s="31"/>
    </row>
    <row r="183" spans="1:4" x14ac:dyDescent="0.25">
      <c r="A183" s="30"/>
      <c r="B183" s="31"/>
      <c r="C183" s="31"/>
      <c r="D183" s="31"/>
    </row>
    <row r="184" spans="1:4" x14ac:dyDescent="0.25">
      <c r="A184" s="30"/>
      <c r="B184" s="31"/>
      <c r="C184" s="31"/>
      <c r="D184" s="31"/>
    </row>
    <row r="185" spans="1:4" x14ac:dyDescent="0.25">
      <c r="A185" s="30"/>
      <c r="B185" s="31"/>
      <c r="C185" s="31"/>
      <c r="D185" s="31"/>
    </row>
    <row r="186" spans="1:4" x14ac:dyDescent="0.25">
      <c r="A186" s="30"/>
      <c r="B186" s="31"/>
      <c r="C186" s="31"/>
      <c r="D186" s="31"/>
    </row>
    <row r="187" spans="1:4" x14ac:dyDescent="0.25">
      <c r="A187" s="30"/>
      <c r="B187" s="31"/>
      <c r="C187" s="31"/>
      <c r="D187" s="31"/>
    </row>
    <row r="188" spans="1:4" x14ac:dyDescent="0.25">
      <c r="A188" s="30"/>
      <c r="B188" s="31"/>
      <c r="C188" s="31"/>
      <c r="D188" s="31"/>
    </row>
    <row r="189" spans="1:4" x14ac:dyDescent="0.25">
      <c r="A189" s="30"/>
      <c r="B189" s="31"/>
      <c r="C189" s="31"/>
      <c r="D189" s="31"/>
    </row>
    <row r="190" spans="1:4" x14ac:dyDescent="0.25">
      <c r="A190" s="30"/>
      <c r="B190" s="31"/>
      <c r="C190" s="31"/>
      <c r="D190" s="31"/>
    </row>
    <row r="191" spans="1:4" x14ac:dyDescent="0.25">
      <c r="A191" s="30"/>
      <c r="B191" s="31"/>
      <c r="C191" s="31"/>
      <c r="D191" s="31"/>
    </row>
    <row r="192" spans="1:4" x14ac:dyDescent="0.25">
      <c r="A192" s="30"/>
      <c r="B192" s="31"/>
      <c r="C192" s="31"/>
      <c r="D192" s="31"/>
    </row>
    <row r="193" spans="1:4" x14ac:dyDescent="0.25">
      <c r="A193" s="30"/>
      <c r="B193" s="31"/>
      <c r="C193" s="31"/>
      <c r="D193" s="31"/>
    </row>
    <row r="194" spans="1:4" x14ac:dyDescent="0.25">
      <c r="A194" s="30"/>
      <c r="B194" s="31"/>
      <c r="C194" s="31"/>
      <c r="D194" s="31"/>
    </row>
    <row r="195" spans="1:4" x14ac:dyDescent="0.25">
      <c r="A195" s="30"/>
      <c r="B195" s="31"/>
      <c r="C195" s="31"/>
      <c r="D195" s="31"/>
    </row>
    <row r="196" spans="1:4" x14ac:dyDescent="0.25">
      <c r="A196" s="30"/>
      <c r="B196" s="31"/>
      <c r="C196" s="31"/>
      <c r="D196" s="31"/>
    </row>
    <row r="197" spans="1:4" x14ac:dyDescent="0.25">
      <c r="A197" s="30"/>
      <c r="B197" s="31"/>
      <c r="C197" s="31"/>
      <c r="D197" s="31"/>
    </row>
    <row r="198" spans="1:4" x14ac:dyDescent="0.25">
      <c r="A198" s="30"/>
      <c r="B198" s="31"/>
      <c r="C198" s="31"/>
      <c r="D198" s="31"/>
    </row>
    <row r="199" spans="1:4" x14ac:dyDescent="0.25">
      <c r="A199" s="30"/>
      <c r="B199" s="31"/>
      <c r="C199" s="31"/>
      <c r="D199" s="31"/>
    </row>
    <row r="200" spans="1:4" x14ac:dyDescent="0.25">
      <c r="A200" s="30"/>
      <c r="B200" s="31"/>
      <c r="C200" s="31"/>
      <c r="D200" s="31"/>
    </row>
    <row r="201" spans="1:4" x14ac:dyDescent="0.25">
      <c r="A201" s="30"/>
      <c r="B201" s="31"/>
      <c r="C201" s="31"/>
      <c r="D201" s="31"/>
    </row>
  </sheetData>
  <hyperlinks>
    <hyperlink ref="A2" location="Forside!A1" display="Retut til forsiden"/>
  </hyperlinks>
  <pageMargins left="0.7" right="0.7" top="0.75" bottom="0.75" header="0.3" footer="0.3"/>
  <pageSetup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="70" zoomScaleNormal="70" workbookViewId="0">
      <selection activeCell="A2" sqref="A2"/>
    </sheetView>
  </sheetViews>
  <sheetFormatPr defaultColWidth="8.88671875" defaultRowHeight="13.8" x14ac:dyDescent="0.25"/>
  <cols>
    <col min="1" max="1" width="15.33203125" style="39" customWidth="1"/>
    <col min="2" max="2" width="19" style="39" bestFit="1" customWidth="1"/>
    <col min="3" max="3" width="18.6640625" style="39" customWidth="1"/>
    <col min="4" max="4" width="18.88671875" style="39" customWidth="1"/>
    <col min="5" max="5" width="15.88671875" style="39" customWidth="1"/>
    <col min="6" max="6" width="15.33203125" style="39" customWidth="1"/>
    <col min="7" max="7" width="12.33203125" style="39" customWidth="1"/>
    <col min="8" max="176" width="8.88671875" style="39" customWidth="1"/>
    <col min="177" max="16384" width="8.88671875" style="39"/>
  </cols>
  <sheetData>
    <row r="1" spans="1:7" s="35" customFormat="1" ht="37.200000000000003" customHeight="1" x14ac:dyDescent="0.2">
      <c r="A1" s="33" t="s">
        <v>178</v>
      </c>
      <c r="B1" s="34"/>
    </row>
    <row r="2" spans="1:7" s="35" customFormat="1" ht="32.4" customHeight="1" x14ac:dyDescent="0.25">
      <c r="A2" s="178" t="s">
        <v>261</v>
      </c>
    </row>
    <row r="3" spans="1:7" ht="14.25" x14ac:dyDescent="0.2">
      <c r="A3" s="37"/>
      <c r="B3" s="179"/>
      <c r="C3" s="179"/>
      <c r="D3" s="38"/>
    </row>
    <row r="4" spans="1:7" ht="14.25" x14ac:dyDescent="0.2">
      <c r="A4" s="40"/>
      <c r="B4" s="165" t="s">
        <v>126</v>
      </c>
      <c r="C4" s="165" t="s">
        <v>127</v>
      </c>
      <c r="D4" s="8"/>
      <c r="E4" s="8"/>
      <c r="F4" s="8"/>
      <c r="G4" s="41"/>
    </row>
    <row r="5" spans="1:7" ht="14.25" x14ac:dyDescent="0.2">
      <c r="A5" s="17">
        <v>38718</v>
      </c>
      <c r="B5" s="12">
        <v>4714.6710000000003</v>
      </c>
      <c r="C5" s="12">
        <v>2045.06</v>
      </c>
      <c r="D5" s="43"/>
      <c r="E5" s="43"/>
      <c r="F5" s="43"/>
      <c r="G5" s="43"/>
    </row>
    <row r="6" spans="1:7" ht="14.25" x14ac:dyDescent="0.2">
      <c r="A6" s="17">
        <v>38749</v>
      </c>
      <c r="B6" s="12">
        <v>4546.1719999999996</v>
      </c>
      <c r="C6" s="12">
        <v>1911.5150000000001</v>
      </c>
      <c r="D6" s="43"/>
      <c r="E6" s="43"/>
      <c r="F6" s="43"/>
      <c r="G6" s="43"/>
    </row>
    <row r="7" spans="1:7" ht="14.25" x14ac:dyDescent="0.2">
      <c r="A7" s="17">
        <v>38777</v>
      </c>
      <c r="B7" s="12">
        <v>5177.6629999999996</v>
      </c>
      <c r="C7" s="12">
        <v>1998.38</v>
      </c>
      <c r="D7" s="43"/>
      <c r="E7" s="43"/>
      <c r="F7" s="43"/>
      <c r="G7" s="43"/>
    </row>
    <row r="8" spans="1:7" ht="14.25" x14ac:dyDescent="0.2">
      <c r="A8" s="17">
        <v>38808</v>
      </c>
      <c r="B8" s="43">
        <v>4345.1819999999998</v>
      </c>
      <c r="C8" s="43">
        <v>1687.509</v>
      </c>
      <c r="D8" s="43"/>
      <c r="E8" s="43"/>
      <c r="F8" s="43"/>
      <c r="G8" s="43"/>
    </row>
    <row r="9" spans="1:7" ht="14.25" x14ac:dyDescent="0.2">
      <c r="A9" s="17">
        <v>38838</v>
      </c>
      <c r="B9" s="43">
        <v>4498.7479999999996</v>
      </c>
      <c r="C9" s="43">
        <v>1639.09</v>
      </c>
      <c r="D9" s="43"/>
      <c r="E9" s="43"/>
      <c r="F9" s="43"/>
      <c r="G9" s="43"/>
    </row>
    <row r="10" spans="1:7" ht="14.25" x14ac:dyDescent="0.2">
      <c r="A10" s="17">
        <v>38869</v>
      </c>
      <c r="B10" s="43">
        <v>4320.5159999999996</v>
      </c>
      <c r="C10" s="43">
        <v>1655.229</v>
      </c>
      <c r="D10" s="43"/>
      <c r="E10" s="43"/>
      <c r="F10" s="43"/>
      <c r="G10" s="43"/>
    </row>
    <row r="11" spans="1:7" ht="14.25" x14ac:dyDescent="0.2">
      <c r="A11" s="17">
        <v>38899</v>
      </c>
      <c r="B11" s="43">
        <v>4125.384</v>
      </c>
      <c r="C11" s="43">
        <v>1417.4780000000001</v>
      </c>
      <c r="D11" s="43"/>
      <c r="E11" s="43"/>
      <c r="F11" s="43"/>
      <c r="G11" s="43"/>
    </row>
    <row r="12" spans="1:7" ht="14.25" x14ac:dyDescent="0.2">
      <c r="A12" s="17">
        <v>38930</v>
      </c>
      <c r="B12" s="43">
        <v>4429.58</v>
      </c>
      <c r="C12" s="43">
        <v>1513.193</v>
      </c>
      <c r="D12" s="43"/>
      <c r="E12" s="43"/>
      <c r="F12" s="43"/>
      <c r="G12" s="43"/>
    </row>
    <row r="13" spans="1:7" ht="14.25" x14ac:dyDescent="0.2">
      <c r="A13" s="17">
        <v>38961</v>
      </c>
      <c r="B13" s="43">
        <v>4119.0839999999998</v>
      </c>
      <c r="C13" s="43">
        <v>1397.6969999999999</v>
      </c>
      <c r="D13" s="43"/>
      <c r="E13" s="43"/>
      <c r="F13" s="43"/>
      <c r="G13" s="43"/>
    </row>
    <row r="14" spans="1:7" ht="14.25" x14ac:dyDescent="0.2">
      <c r="A14" s="17">
        <v>38991</v>
      </c>
      <c r="B14" s="43">
        <v>4021.9839999999999</v>
      </c>
      <c r="C14" s="43">
        <v>1348.8579999999999</v>
      </c>
      <c r="D14" s="43"/>
      <c r="E14" s="43"/>
      <c r="F14" s="43"/>
      <c r="G14" s="43"/>
    </row>
    <row r="15" spans="1:7" ht="14.25" x14ac:dyDescent="0.2">
      <c r="A15" s="17">
        <v>39022</v>
      </c>
      <c r="B15" s="43">
        <v>3884.9969999999998</v>
      </c>
      <c r="C15" s="43">
        <v>1304.067</v>
      </c>
      <c r="D15" s="43"/>
      <c r="E15" s="43"/>
      <c r="F15" s="43"/>
      <c r="G15" s="43"/>
    </row>
    <row r="16" spans="1:7" ht="14.25" x14ac:dyDescent="0.2">
      <c r="A16" s="17">
        <v>39052</v>
      </c>
      <c r="B16" s="43">
        <v>4321.558</v>
      </c>
      <c r="C16" s="43">
        <v>1327.241</v>
      </c>
      <c r="D16" s="43"/>
      <c r="E16" s="43"/>
      <c r="F16" s="43"/>
      <c r="G16" s="43"/>
    </row>
    <row r="17" spans="1:7" ht="14.25" x14ac:dyDescent="0.2">
      <c r="A17" s="17">
        <v>39083</v>
      </c>
      <c r="B17" s="43">
        <v>4628.5820000000003</v>
      </c>
      <c r="C17" s="43">
        <v>1872.194</v>
      </c>
      <c r="D17" s="43"/>
      <c r="E17" s="43"/>
      <c r="F17" s="43"/>
      <c r="G17" s="43"/>
    </row>
    <row r="18" spans="1:7" ht="14.25" x14ac:dyDescent="0.2">
      <c r="A18" s="17">
        <v>39114</v>
      </c>
      <c r="B18" s="43">
        <v>4141.2510000000002</v>
      </c>
      <c r="C18" s="43">
        <v>1426.797</v>
      </c>
      <c r="D18" s="43"/>
      <c r="E18" s="43"/>
      <c r="F18" s="43"/>
      <c r="G18" s="43"/>
    </row>
    <row r="19" spans="1:7" ht="14.25" x14ac:dyDescent="0.2">
      <c r="A19" s="17">
        <v>39142</v>
      </c>
      <c r="B19" s="43">
        <v>4273.9769999999999</v>
      </c>
      <c r="C19" s="43">
        <v>1486.501</v>
      </c>
      <c r="D19" s="43"/>
      <c r="E19" s="43"/>
      <c r="F19" s="43"/>
      <c r="G19" s="43"/>
    </row>
    <row r="20" spans="1:7" ht="14.25" x14ac:dyDescent="0.2">
      <c r="A20" s="17">
        <v>39173</v>
      </c>
      <c r="B20" s="43">
        <v>4151.6059999999998</v>
      </c>
      <c r="C20" s="43">
        <v>1464.029</v>
      </c>
      <c r="D20" s="43"/>
    </row>
    <row r="21" spans="1:7" ht="14.25" x14ac:dyDescent="0.2">
      <c r="A21" s="17">
        <v>39203</v>
      </c>
      <c r="B21" s="43">
        <v>4318.4470000000001</v>
      </c>
      <c r="C21" s="43">
        <v>1487.1769999999999</v>
      </c>
      <c r="D21" s="43"/>
    </row>
    <row r="22" spans="1:7" ht="14.25" x14ac:dyDescent="0.2">
      <c r="A22" s="17">
        <v>39234</v>
      </c>
      <c r="B22" s="43">
        <v>4322.4470000000001</v>
      </c>
      <c r="C22" s="43">
        <v>1606.53</v>
      </c>
      <c r="D22" s="43"/>
    </row>
    <row r="23" spans="1:7" ht="14.25" x14ac:dyDescent="0.2">
      <c r="A23" s="17">
        <v>39264</v>
      </c>
      <c r="B23" s="31">
        <v>4449.7780000000002</v>
      </c>
      <c r="C23" s="43">
        <v>1691.423</v>
      </c>
      <c r="D23" s="43"/>
    </row>
    <row r="24" spans="1:7" ht="14.25" x14ac:dyDescent="0.2">
      <c r="A24" s="17">
        <v>39295</v>
      </c>
      <c r="B24" s="43">
        <v>4247.13</v>
      </c>
      <c r="C24" s="43">
        <v>1601.1289999999999</v>
      </c>
      <c r="D24" s="43"/>
    </row>
    <row r="25" spans="1:7" ht="14.25" x14ac:dyDescent="0.2">
      <c r="A25" s="17">
        <v>39326</v>
      </c>
      <c r="B25" s="43">
        <v>4010.482</v>
      </c>
      <c r="C25" s="43">
        <v>1440.8430000000001</v>
      </c>
      <c r="D25" s="43"/>
      <c r="F25" s="44"/>
    </row>
    <row r="26" spans="1:7" ht="14.25" x14ac:dyDescent="0.2">
      <c r="A26" s="17">
        <v>39356</v>
      </c>
      <c r="B26" s="43">
        <v>4612.8950000000004</v>
      </c>
      <c r="C26" s="43">
        <v>1557.9090000000001</v>
      </c>
      <c r="D26" s="43"/>
    </row>
    <row r="27" spans="1:7" ht="14.25" x14ac:dyDescent="0.2">
      <c r="A27" s="17">
        <v>39387</v>
      </c>
      <c r="B27" s="43">
        <v>4446.1760000000004</v>
      </c>
      <c r="C27" s="43">
        <v>1494.7470000000001</v>
      </c>
      <c r="D27" s="43"/>
    </row>
    <row r="28" spans="1:7" ht="14.25" x14ac:dyDescent="0.2">
      <c r="A28" s="17">
        <v>39417</v>
      </c>
      <c r="B28" s="43">
        <v>4035.9780000000001</v>
      </c>
      <c r="C28" s="43">
        <v>1395.296</v>
      </c>
      <c r="D28" s="43"/>
    </row>
    <row r="29" spans="1:7" ht="14.25" x14ac:dyDescent="0.2">
      <c r="A29" s="17">
        <v>39448</v>
      </c>
      <c r="B29" s="43">
        <v>4110.4470000000001</v>
      </c>
      <c r="C29" s="43">
        <v>1423.239</v>
      </c>
      <c r="D29" s="43"/>
    </row>
    <row r="30" spans="1:7" ht="14.25" x14ac:dyDescent="0.2">
      <c r="A30" s="17">
        <v>39479</v>
      </c>
      <c r="B30" s="43">
        <v>4141.482</v>
      </c>
      <c r="C30" s="43">
        <v>1480.6479999999999</v>
      </c>
      <c r="D30" s="43"/>
    </row>
    <row r="31" spans="1:7" ht="14.25" x14ac:dyDescent="0.2">
      <c r="A31" s="17">
        <v>39508</v>
      </c>
      <c r="B31" s="43">
        <v>3632.6120000000001</v>
      </c>
      <c r="C31" s="43">
        <v>1311.682</v>
      </c>
      <c r="D31" s="43"/>
    </row>
    <row r="32" spans="1:7" ht="14.25" x14ac:dyDescent="0.2">
      <c r="A32" s="17">
        <v>39539</v>
      </c>
      <c r="B32" s="43">
        <v>4214.0789999999997</v>
      </c>
      <c r="C32" s="43">
        <v>1589.6189999999999</v>
      </c>
      <c r="D32" s="43"/>
    </row>
    <row r="33" spans="1:4" ht="14.25" x14ac:dyDescent="0.2">
      <c r="A33" s="17">
        <v>39569</v>
      </c>
      <c r="B33" s="43">
        <v>3556.1950000000002</v>
      </c>
      <c r="C33" s="43">
        <v>1240.7829999999999</v>
      </c>
      <c r="D33" s="43"/>
    </row>
    <row r="34" spans="1:4" ht="14.25" x14ac:dyDescent="0.2">
      <c r="A34" s="17">
        <v>39600</v>
      </c>
      <c r="B34" s="43">
        <v>3443.6619999999998</v>
      </c>
      <c r="C34" s="43">
        <v>1009.06</v>
      </c>
      <c r="D34" s="43"/>
    </row>
    <row r="35" spans="1:4" ht="14.25" x14ac:dyDescent="0.2">
      <c r="A35" s="17">
        <v>39630</v>
      </c>
      <c r="B35" s="43">
        <v>3229.9360000000001</v>
      </c>
      <c r="C35" s="43">
        <v>1034.3489999999999</v>
      </c>
      <c r="D35" s="43"/>
    </row>
    <row r="36" spans="1:4" x14ac:dyDescent="0.25">
      <c r="A36" s="17">
        <v>39661</v>
      </c>
      <c r="B36" s="43">
        <v>2995.2190000000001</v>
      </c>
      <c r="C36" s="43">
        <v>961.61</v>
      </c>
      <c r="D36" s="43"/>
    </row>
    <row r="37" spans="1:4" x14ac:dyDescent="0.25">
      <c r="A37" s="17">
        <v>39692</v>
      </c>
      <c r="B37" s="43">
        <v>2873.1909999999998</v>
      </c>
      <c r="C37" s="43">
        <v>987.40599999999995</v>
      </c>
      <c r="D37" s="43"/>
    </row>
    <row r="38" spans="1:4" x14ac:dyDescent="0.25">
      <c r="A38" s="17">
        <v>39722</v>
      </c>
      <c r="B38" s="43">
        <v>2598.873</v>
      </c>
      <c r="C38" s="43">
        <v>915.16200000000003</v>
      </c>
      <c r="D38" s="43"/>
    </row>
    <row r="39" spans="1:4" x14ac:dyDescent="0.25">
      <c r="A39" s="17">
        <v>39753</v>
      </c>
      <c r="B39" s="43">
        <v>2304.1880000000001</v>
      </c>
      <c r="C39" s="43">
        <v>706.976</v>
      </c>
      <c r="D39" s="43"/>
    </row>
    <row r="40" spans="1:4" x14ac:dyDescent="0.25">
      <c r="A40" s="17">
        <v>39783</v>
      </c>
      <c r="B40" s="43">
        <v>2312.6729999999998</v>
      </c>
      <c r="C40" s="43">
        <v>838.72500000000002</v>
      </c>
      <c r="D40" s="43"/>
    </row>
    <row r="41" spans="1:4" x14ac:dyDescent="0.25">
      <c r="A41" s="17">
        <v>39814</v>
      </c>
      <c r="B41" s="43">
        <v>2303.7139999999999</v>
      </c>
      <c r="C41" s="43">
        <v>788.94100000000003</v>
      </c>
      <c r="D41" s="43"/>
    </row>
    <row r="42" spans="1:4" x14ac:dyDescent="0.25">
      <c r="A42" s="17">
        <v>39845</v>
      </c>
      <c r="B42" s="43">
        <v>2446.7060000000001</v>
      </c>
      <c r="C42" s="43">
        <v>813.44500000000005</v>
      </c>
      <c r="D42" s="43"/>
    </row>
    <row r="43" spans="1:4" x14ac:dyDescent="0.25">
      <c r="A43" s="17">
        <v>39873</v>
      </c>
      <c r="B43" s="43">
        <v>2564.7939999999999</v>
      </c>
      <c r="C43" s="43">
        <v>782.74900000000002</v>
      </c>
      <c r="D43" s="43"/>
    </row>
    <row r="44" spans="1:4" x14ac:dyDescent="0.25">
      <c r="A44" s="17">
        <v>39904</v>
      </c>
      <c r="B44" s="43">
        <v>2765.2269999999999</v>
      </c>
      <c r="C44" s="43">
        <v>940.70600000000002</v>
      </c>
      <c r="D44" s="43"/>
    </row>
    <row r="45" spans="1:4" x14ac:dyDescent="0.25">
      <c r="A45" s="17">
        <v>39934</v>
      </c>
      <c r="B45" s="43">
        <v>2733.7220000000002</v>
      </c>
      <c r="C45" s="43">
        <v>936.822</v>
      </c>
      <c r="D45" s="43"/>
    </row>
    <row r="46" spans="1:4" x14ac:dyDescent="0.25">
      <c r="A46" s="17">
        <v>39965</v>
      </c>
      <c r="B46" s="43">
        <v>2835.0859999999998</v>
      </c>
      <c r="C46" s="43">
        <v>1084.7139999999999</v>
      </c>
      <c r="D46" s="43"/>
    </row>
    <row r="47" spans="1:4" x14ac:dyDescent="0.25">
      <c r="A47" s="17">
        <v>39995</v>
      </c>
      <c r="B47" s="43">
        <v>3281.6019999999999</v>
      </c>
      <c r="C47" s="43">
        <v>1217.5820000000001</v>
      </c>
      <c r="D47" s="43"/>
    </row>
    <row r="48" spans="1:4" x14ac:dyDescent="0.25">
      <c r="A48" s="17">
        <v>40026</v>
      </c>
      <c r="B48" s="43">
        <v>2971.8890000000001</v>
      </c>
      <c r="C48" s="43">
        <v>994.68899999999996</v>
      </c>
      <c r="D48" s="43"/>
    </row>
    <row r="49" spans="1:4" x14ac:dyDescent="0.25">
      <c r="A49" s="17">
        <v>40057</v>
      </c>
      <c r="B49" s="43">
        <v>2627.7310000000002</v>
      </c>
      <c r="C49" s="43">
        <v>842.85900000000004</v>
      </c>
      <c r="D49" s="43"/>
    </row>
    <row r="50" spans="1:4" x14ac:dyDescent="0.25">
      <c r="A50" s="17">
        <v>40087</v>
      </c>
      <c r="B50" s="43">
        <v>3053.9</v>
      </c>
      <c r="C50" s="43">
        <v>1002.34</v>
      </c>
      <c r="D50" s="43"/>
    </row>
    <row r="51" spans="1:4" x14ac:dyDescent="0.25">
      <c r="A51" s="17">
        <v>40118</v>
      </c>
      <c r="B51" s="43">
        <v>3447.2959999999998</v>
      </c>
      <c r="C51" s="43">
        <v>1150.568</v>
      </c>
      <c r="D51" s="43"/>
    </row>
    <row r="52" spans="1:4" x14ac:dyDescent="0.25">
      <c r="A52" s="17">
        <v>40148</v>
      </c>
      <c r="B52" s="43">
        <v>3233.87</v>
      </c>
      <c r="C52" s="43">
        <v>1411.2049999999999</v>
      </c>
      <c r="D52" s="43"/>
    </row>
    <row r="53" spans="1:4" x14ac:dyDescent="0.25">
      <c r="A53" s="17">
        <v>40179</v>
      </c>
      <c r="B53" s="43">
        <v>3391.3809999999999</v>
      </c>
      <c r="C53" s="43">
        <v>1094.452</v>
      </c>
      <c r="D53" s="43"/>
    </row>
    <row r="54" spans="1:4" x14ac:dyDescent="0.25">
      <c r="A54" s="17">
        <v>40210</v>
      </c>
      <c r="B54" s="43">
        <v>3210.0010000000002</v>
      </c>
      <c r="C54" s="43">
        <v>1094.019</v>
      </c>
      <c r="D54" s="43"/>
    </row>
    <row r="55" spans="1:4" x14ac:dyDescent="0.25">
      <c r="A55" s="17">
        <v>40238</v>
      </c>
      <c r="B55" s="43">
        <v>3578.2020000000002</v>
      </c>
      <c r="C55" s="43">
        <v>1281.694</v>
      </c>
      <c r="D55" s="43"/>
    </row>
    <row r="56" spans="1:4" x14ac:dyDescent="0.25">
      <c r="A56" s="17">
        <v>40269</v>
      </c>
      <c r="B56" s="43">
        <v>2938.2280000000001</v>
      </c>
      <c r="C56" s="43">
        <v>1089.2080000000001</v>
      </c>
      <c r="D56" s="43"/>
    </row>
    <row r="57" spans="1:4" x14ac:dyDescent="0.25">
      <c r="A57" s="17">
        <v>40299</v>
      </c>
      <c r="B57" s="43">
        <v>3076.1660000000002</v>
      </c>
      <c r="C57" s="43">
        <v>1116.692</v>
      </c>
      <c r="D57" s="43"/>
    </row>
    <row r="58" spans="1:4" x14ac:dyDescent="0.25">
      <c r="A58" s="17">
        <v>40330</v>
      </c>
      <c r="B58" s="43">
        <v>3234.1410000000001</v>
      </c>
      <c r="C58" s="43">
        <v>1149.576</v>
      </c>
      <c r="D58" s="43"/>
    </row>
    <row r="59" spans="1:4" x14ac:dyDescent="0.25">
      <c r="A59" s="17">
        <v>40360</v>
      </c>
      <c r="B59" s="43">
        <v>3187.9270000000001</v>
      </c>
      <c r="C59" s="43">
        <v>1172.8679999999999</v>
      </c>
      <c r="D59" s="43"/>
    </row>
    <row r="60" spans="1:4" x14ac:dyDescent="0.25">
      <c r="A60" s="17">
        <v>40391</v>
      </c>
      <c r="B60" s="43">
        <v>3268.413</v>
      </c>
      <c r="C60" s="43">
        <v>1122.96</v>
      </c>
      <c r="D60" s="43"/>
    </row>
    <row r="61" spans="1:4" x14ac:dyDescent="0.25">
      <c r="A61" s="17">
        <v>40422</v>
      </c>
      <c r="B61" s="43">
        <v>3332.777</v>
      </c>
      <c r="C61" s="43">
        <v>1216.6099999999999</v>
      </c>
      <c r="D61" s="43"/>
    </row>
    <row r="62" spans="1:4" x14ac:dyDescent="0.25">
      <c r="A62" s="17">
        <v>40452</v>
      </c>
      <c r="B62" s="43">
        <v>3222.107</v>
      </c>
      <c r="C62" s="43">
        <v>1245.1890000000001</v>
      </c>
      <c r="D62" s="43"/>
    </row>
    <row r="63" spans="1:4" x14ac:dyDescent="0.25">
      <c r="A63" s="17">
        <v>40483</v>
      </c>
      <c r="B63" s="43">
        <v>3221.3739999999998</v>
      </c>
      <c r="C63" s="43">
        <v>1141.123</v>
      </c>
      <c r="D63" s="43"/>
    </row>
    <row r="64" spans="1:4" x14ac:dyDescent="0.25">
      <c r="A64" s="17">
        <v>40513</v>
      </c>
      <c r="B64" s="43">
        <v>3279.8969999999999</v>
      </c>
      <c r="C64" s="43">
        <v>1201.7639999999999</v>
      </c>
      <c r="D64" s="43"/>
    </row>
    <row r="65" spans="1:4" x14ac:dyDescent="0.25">
      <c r="A65" s="17">
        <v>40544</v>
      </c>
      <c r="B65" s="43">
        <v>2913.027</v>
      </c>
      <c r="C65" s="43">
        <v>1111.0640000000001</v>
      </c>
      <c r="D65" s="43"/>
    </row>
    <row r="66" spans="1:4" x14ac:dyDescent="0.25">
      <c r="A66" s="17">
        <v>40575</v>
      </c>
      <c r="B66" s="43">
        <v>2905.5680000000002</v>
      </c>
      <c r="C66" s="43">
        <v>1039.0239999999999</v>
      </c>
      <c r="D66" s="43"/>
    </row>
    <row r="67" spans="1:4" x14ac:dyDescent="0.25">
      <c r="A67" s="17">
        <v>40603</v>
      </c>
      <c r="B67" s="43">
        <v>2857.9140000000002</v>
      </c>
      <c r="C67" s="43">
        <v>1070</v>
      </c>
      <c r="D67" s="43"/>
    </row>
    <row r="68" spans="1:4" x14ac:dyDescent="0.25">
      <c r="A68" s="17">
        <v>40634</v>
      </c>
      <c r="B68" s="43">
        <v>2501.3679999999999</v>
      </c>
      <c r="C68" s="43">
        <v>1034.3579999999999</v>
      </c>
      <c r="D68" s="43"/>
    </row>
    <row r="69" spans="1:4" x14ac:dyDescent="0.25">
      <c r="A69" s="17">
        <v>40664</v>
      </c>
      <c r="B69" s="43">
        <v>2742.1529999999998</v>
      </c>
      <c r="C69" s="43">
        <v>997.44899999999996</v>
      </c>
      <c r="D69" s="43"/>
    </row>
    <row r="70" spans="1:4" x14ac:dyDescent="0.25">
      <c r="A70" s="17">
        <v>40695</v>
      </c>
      <c r="B70" s="43">
        <v>2587.308</v>
      </c>
      <c r="C70" s="43">
        <v>900.154</v>
      </c>
      <c r="D70" s="43"/>
    </row>
    <row r="71" spans="1:4" x14ac:dyDescent="0.25">
      <c r="A71" s="17">
        <v>40725</v>
      </c>
      <c r="B71" s="43">
        <v>2626.2489999999998</v>
      </c>
      <c r="C71" s="43">
        <v>871.89</v>
      </c>
      <c r="D71" s="43"/>
    </row>
    <row r="72" spans="1:4" x14ac:dyDescent="0.25">
      <c r="A72" s="17">
        <v>40756</v>
      </c>
      <c r="B72" s="43">
        <v>2527.7379999999998</v>
      </c>
      <c r="C72" s="43">
        <v>1002.063</v>
      </c>
      <c r="D72" s="43"/>
    </row>
    <row r="73" spans="1:4" x14ac:dyDescent="0.25">
      <c r="A73" s="17">
        <v>40787</v>
      </c>
      <c r="B73" s="43">
        <v>2676.8789999999999</v>
      </c>
      <c r="C73" s="43">
        <v>949.55600000000004</v>
      </c>
      <c r="D73" s="43"/>
    </row>
    <row r="74" spans="1:4" x14ac:dyDescent="0.25">
      <c r="A74" s="17">
        <v>40817</v>
      </c>
      <c r="B74" s="43">
        <v>2471.2159999999999</v>
      </c>
      <c r="C74" s="43">
        <v>900.35199999999998</v>
      </c>
      <c r="D74" s="43"/>
    </row>
    <row r="75" spans="1:4" x14ac:dyDescent="0.25">
      <c r="A75" s="17">
        <v>40848</v>
      </c>
      <c r="B75" s="43">
        <v>2642.6370000000002</v>
      </c>
      <c r="C75" s="43">
        <v>1005.708</v>
      </c>
      <c r="D75" s="43"/>
    </row>
    <row r="76" spans="1:4" x14ac:dyDescent="0.25">
      <c r="A76" s="17">
        <v>40878</v>
      </c>
      <c r="B76" s="43">
        <v>2789.828</v>
      </c>
      <c r="C76" s="43">
        <v>987.43200000000002</v>
      </c>
      <c r="D76" s="43"/>
    </row>
    <row r="77" spans="1:4" x14ac:dyDescent="0.25">
      <c r="A77" s="17">
        <v>40909</v>
      </c>
      <c r="B77" s="43">
        <v>2697.4549999999999</v>
      </c>
      <c r="C77" s="43">
        <v>1009.4690000000001</v>
      </c>
      <c r="D77" s="43"/>
    </row>
    <row r="78" spans="1:4" x14ac:dyDescent="0.25">
      <c r="A78" s="17">
        <v>40940</v>
      </c>
      <c r="B78" s="43">
        <v>2715.1190000000001</v>
      </c>
      <c r="C78" s="43">
        <v>1040.748</v>
      </c>
      <c r="D78" s="43"/>
    </row>
    <row r="79" spans="1:4" x14ac:dyDescent="0.25">
      <c r="A79" s="17">
        <v>40969</v>
      </c>
      <c r="B79" s="43">
        <v>2661.002</v>
      </c>
      <c r="C79" s="43">
        <v>992.29499999999996</v>
      </c>
      <c r="D79" s="43"/>
    </row>
    <row r="80" spans="1:4" x14ac:dyDescent="0.25">
      <c r="A80" s="17">
        <v>41000</v>
      </c>
      <c r="B80" s="43">
        <v>3086.069</v>
      </c>
      <c r="C80" s="43">
        <v>1062.1369999999999</v>
      </c>
      <c r="D80" s="43"/>
    </row>
    <row r="81" spans="1:4" x14ac:dyDescent="0.25">
      <c r="A81" s="17">
        <v>41030</v>
      </c>
      <c r="B81" s="43">
        <v>1951.932</v>
      </c>
      <c r="C81" s="43">
        <v>1078.2380000000001</v>
      </c>
      <c r="D81" s="43"/>
    </row>
    <row r="82" spans="1:4" x14ac:dyDescent="0.25">
      <c r="A82" s="17">
        <v>41061</v>
      </c>
      <c r="B82" s="43">
        <v>2741.6849999999999</v>
      </c>
      <c r="C82" s="43">
        <v>1073.0419999999999</v>
      </c>
      <c r="D82" s="43"/>
    </row>
    <row r="83" spans="1:4" x14ac:dyDescent="0.25">
      <c r="A83" s="17">
        <v>41091</v>
      </c>
      <c r="B83" s="43">
        <v>2706.6590000000001</v>
      </c>
      <c r="C83" s="43">
        <v>1110.5309999999999</v>
      </c>
      <c r="D83" s="43"/>
    </row>
    <row r="84" spans="1:4" x14ac:dyDescent="0.25">
      <c r="A84" s="17">
        <v>41122</v>
      </c>
      <c r="B84" s="43">
        <v>2894.8629999999998</v>
      </c>
      <c r="C84" s="43">
        <v>1137.7860000000001</v>
      </c>
      <c r="D84" s="43"/>
    </row>
    <row r="85" spans="1:4" x14ac:dyDescent="0.25">
      <c r="A85" s="17">
        <v>41153</v>
      </c>
      <c r="B85" s="43">
        <v>2744.096</v>
      </c>
      <c r="C85" s="43">
        <v>1130.854</v>
      </c>
      <c r="D85" s="43"/>
    </row>
    <row r="86" spans="1:4" x14ac:dyDescent="0.25">
      <c r="A86" s="17">
        <v>41183</v>
      </c>
      <c r="B86" s="43">
        <v>2907.46</v>
      </c>
      <c r="C86" s="43">
        <v>1185.193</v>
      </c>
      <c r="D86" s="43"/>
    </row>
    <row r="87" spans="1:4" x14ac:dyDescent="0.25">
      <c r="A87" s="17">
        <v>41214</v>
      </c>
      <c r="B87" s="43">
        <v>2845.8440000000001</v>
      </c>
      <c r="C87" s="43">
        <v>1130.788</v>
      </c>
      <c r="D87" s="43"/>
    </row>
    <row r="88" spans="1:4" x14ac:dyDescent="0.25">
      <c r="A88" s="17">
        <v>41244</v>
      </c>
      <c r="B88" s="43">
        <v>2623.0239999999999</v>
      </c>
      <c r="C88" s="43">
        <v>978.43100000000004</v>
      </c>
      <c r="D88" s="43"/>
    </row>
    <row r="89" spans="1:4" x14ac:dyDescent="0.25">
      <c r="A89" s="17">
        <v>41275</v>
      </c>
      <c r="B89" s="43">
        <v>2773.163</v>
      </c>
      <c r="C89" s="43">
        <v>1131.893</v>
      </c>
      <c r="D89" s="43"/>
    </row>
    <row r="90" spans="1:4" x14ac:dyDescent="0.25">
      <c r="A90" s="17">
        <v>41306</v>
      </c>
      <c r="B90" s="43">
        <v>2620.0050000000001</v>
      </c>
      <c r="C90" s="43">
        <v>1071.7719999999999</v>
      </c>
      <c r="D90" s="43"/>
    </row>
    <row r="91" spans="1:4" x14ac:dyDescent="0.25">
      <c r="A91" s="17">
        <v>41334</v>
      </c>
      <c r="B91" s="43">
        <v>2439.7559999999999</v>
      </c>
      <c r="C91" s="43">
        <v>988.34299999999996</v>
      </c>
      <c r="D91" s="43"/>
    </row>
    <row r="92" spans="1:4" x14ac:dyDescent="0.25">
      <c r="A92" s="17">
        <v>41365</v>
      </c>
      <c r="B92" s="43">
        <v>2712.152</v>
      </c>
      <c r="C92" s="43">
        <v>1100.6600000000001</v>
      </c>
      <c r="D92" s="43"/>
    </row>
    <row r="93" spans="1:4" x14ac:dyDescent="0.25">
      <c r="A93" s="17">
        <v>41395</v>
      </c>
      <c r="B93" s="43">
        <v>2824.5569999999998</v>
      </c>
      <c r="C93" s="43">
        <v>1102.1220000000001</v>
      </c>
      <c r="D93" s="43"/>
    </row>
    <row r="94" spans="1:4" x14ac:dyDescent="0.25">
      <c r="A94" s="17">
        <v>41426</v>
      </c>
      <c r="B94" s="43">
        <v>2752.212</v>
      </c>
      <c r="C94" s="43">
        <v>1089.144</v>
      </c>
      <c r="D94" s="43"/>
    </row>
    <row r="95" spans="1:4" x14ac:dyDescent="0.25">
      <c r="A95" s="17">
        <v>41456</v>
      </c>
      <c r="B95" s="43">
        <v>2757.3240000000001</v>
      </c>
      <c r="C95" s="43">
        <v>1174.682</v>
      </c>
      <c r="D95" s="43"/>
    </row>
    <row r="96" spans="1:4" x14ac:dyDescent="0.25">
      <c r="A96" s="17">
        <v>41487</v>
      </c>
      <c r="B96" s="43">
        <v>2774.6210000000001</v>
      </c>
      <c r="C96" s="43">
        <v>1189.933</v>
      </c>
      <c r="D96" s="43"/>
    </row>
    <row r="97" spans="1:4" x14ac:dyDescent="0.25">
      <c r="A97" s="17">
        <v>41518</v>
      </c>
      <c r="B97" s="43">
        <v>2722.241</v>
      </c>
      <c r="C97" s="43">
        <v>1123.43</v>
      </c>
      <c r="D97" s="43"/>
    </row>
    <row r="98" spans="1:4" x14ac:dyDescent="0.25">
      <c r="A98" s="17">
        <v>41548</v>
      </c>
      <c r="B98" s="43">
        <v>2885.779</v>
      </c>
      <c r="C98" s="43">
        <v>1296.7840000000001</v>
      </c>
      <c r="D98" s="43"/>
    </row>
    <row r="99" spans="1:4" x14ac:dyDescent="0.25">
      <c r="A99" s="17">
        <v>41579</v>
      </c>
      <c r="B99" s="43">
        <v>2877.9380000000001</v>
      </c>
      <c r="C99" s="43">
        <v>1165.3499999999999</v>
      </c>
      <c r="D99" s="43"/>
    </row>
    <row r="100" spans="1:4" x14ac:dyDescent="0.25">
      <c r="A100" s="17">
        <v>41609</v>
      </c>
      <c r="B100" s="43">
        <v>2819.2620000000002</v>
      </c>
      <c r="C100" s="43">
        <v>1207.7950000000001</v>
      </c>
      <c r="D100" s="43"/>
    </row>
    <row r="101" spans="1:4" x14ac:dyDescent="0.25">
      <c r="A101" s="17">
        <v>41640</v>
      </c>
      <c r="B101" s="43">
        <v>2870.99</v>
      </c>
      <c r="C101" s="43">
        <v>1225.8689999999999</v>
      </c>
      <c r="D101" s="43"/>
    </row>
    <row r="102" spans="1:4" x14ac:dyDescent="0.25">
      <c r="A102" s="17">
        <v>41671</v>
      </c>
      <c r="B102" s="43">
        <v>2852.828</v>
      </c>
      <c r="C102" s="43">
        <v>1246.095</v>
      </c>
      <c r="D102" s="43"/>
    </row>
    <row r="103" spans="1:4" x14ac:dyDescent="0.25">
      <c r="A103" s="17">
        <v>41699</v>
      </c>
      <c r="B103" s="43">
        <v>2935.6779999999999</v>
      </c>
      <c r="C103" s="43">
        <v>1241.4839999999999</v>
      </c>
      <c r="D103" s="43"/>
    </row>
    <row r="104" spans="1:4" x14ac:dyDescent="0.25">
      <c r="A104" s="17">
        <v>41730</v>
      </c>
      <c r="B104" s="43">
        <v>2881.38</v>
      </c>
      <c r="C104" s="43">
        <v>1191.6869999999999</v>
      </c>
      <c r="D104" s="43"/>
    </row>
    <row r="105" spans="1:4" x14ac:dyDescent="0.25">
      <c r="A105" s="17">
        <v>41760</v>
      </c>
      <c r="B105" s="43">
        <v>2938.27</v>
      </c>
      <c r="C105" s="43">
        <v>1261.0319999999999</v>
      </c>
      <c r="D105" s="43"/>
    </row>
    <row r="106" spans="1:4" x14ac:dyDescent="0.25">
      <c r="A106" s="17">
        <v>41791</v>
      </c>
      <c r="B106" s="43">
        <v>2875.4079999999999</v>
      </c>
      <c r="C106" s="43">
        <v>1330.979</v>
      </c>
      <c r="D106" s="43"/>
    </row>
    <row r="107" spans="1:4" x14ac:dyDescent="0.25">
      <c r="A107" s="17">
        <v>41821</v>
      </c>
      <c r="B107" s="43">
        <v>3063.7959999999998</v>
      </c>
      <c r="C107" s="43">
        <v>1434.7639999999999</v>
      </c>
      <c r="D107" s="43"/>
    </row>
    <row r="108" spans="1:4" x14ac:dyDescent="0.25">
      <c r="A108" s="17">
        <v>41852</v>
      </c>
      <c r="B108" s="43">
        <v>2975.0920000000001</v>
      </c>
      <c r="C108" s="43">
        <v>1373.6990000000001</v>
      </c>
      <c r="D108" s="43"/>
    </row>
    <row r="109" spans="1:4" x14ac:dyDescent="0.25">
      <c r="A109" s="17">
        <v>41883</v>
      </c>
      <c r="B109" s="43">
        <v>3161.634</v>
      </c>
      <c r="C109" s="43">
        <v>1444.2429999999999</v>
      </c>
      <c r="D109" s="43"/>
    </row>
    <row r="110" spans="1:4" x14ac:dyDescent="0.25">
      <c r="A110" s="17">
        <v>41913</v>
      </c>
      <c r="B110" s="43">
        <v>3184.6379999999999</v>
      </c>
      <c r="C110" s="43">
        <v>1533.4179999999999</v>
      </c>
      <c r="D110" s="43"/>
    </row>
    <row r="111" spans="1:4" x14ac:dyDescent="0.25">
      <c r="A111" s="17">
        <v>41944</v>
      </c>
      <c r="B111" s="43">
        <v>3112.86</v>
      </c>
      <c r="C111" s="43">
        <v>1508.048</v>
      </c>
      <c r="D111" s="43"/>
    </row>
    <row r="112" spans="1:4" x14ac:dyDescent="0.25">
      <c r="A112" s="17">
        <v>41974</v>
      </c>
      <c r="B112" s="43">
        <v>3326.683</v>
      </c>
      <c r="C112" s="43">
        <v>1607.2190000000001</v>
      </c>
      <c r="D112" s="43"/>
    </row>
    <row r="113" spans="1:4" x14ac:dyDescent="0.25">
      <c r="A113" s="17">
        <v>42005</v>
      </c>
      <c r="B113" s="43">
        <v>3353.9319999999998</v>
      </c>
      <c r="C113" s="43">
        <v>1639.509</v>
      </c>
      <c r="D113" s="43"/>
    </row>
    <row r="114" spans="1:4" x14ac:dyDescent="0.25">
      <c r="A114" s="17">
        <v>42036</v>
      </c>
      <c r="B114" s="43">
        <v>3646.99</v>
      </c>
      <c r="C114" s="43">
        <v>1688.885</v>
      </c>
      <c r="D114" s="43"/>
    </row>
    <row r="115" spans="1:4" x14ac:dyDescent="0.25">
      <c r="A115" s="17">
        <v>42064</v>
      </c>
      <c r="B115" s="43">
        <v>4032.3910000000001</v>
      </c>
      <c r="C115" s="43">
        <v>2010.99</v>
      </c>
      <c r="D115" s="43"/>
    </row>
    <row r="116" spans="1:4" x14ac:dyDescent="0.25">
      <c r="A116" s="17">
        <v>42095</v>
      </c>
      <c r="B116" s="43">
        <v>3780.0149999999999</v>
      </c>
      <c r="C116" s="43">
        <v>1788.0060000000001</v>
      </c>
      <c r="D116" s="43"/>
    </row>
    <row r="117" spans="1:4" x14ac:dyDescent="0.25">
      <c r="A117" s="17">
        <v>42125</v>
      </c>
      <c r="B117" s="43">
        <v>3524.5329999999999</v>
      </c>
      <c r="C117" s="43">
        <v>1674.961</v>
      </c>
      <c r="D117" s="43"/>
    </row>
    <row r="118" spans="1:4" x14ac:dyDescent="0.25">
      <c r="A118" s="17">
        <v>42156</v>
      </c>
      <c r="B118" s="43">
        <v>3708.7190000000001</v>
      </c>
      <c r="C118" s="43">
        <v>1754.241</v>
      </c>
      <c r="D118" s="43"/>
    </row>
    <row r="119" spans="1:4" x14ac:dyDescent="0.25">
      <c r="A119" s="17">
        <v>42186</v>
      </c>
      <c r="B119" s="43">
        <v>3680.7060000000001</v>
      </c>
      <c r="C119" s="43">
        <v>1684.8320000000001</v>
      </c>
      <c r="D119" s="43"/>
    </row>
    <row r="120" spans="1:4" x14ac:dyDescent="0.25">
      <c r="A120" s="17">
        <v>42217</v>
      </c>
      <c r="B120" s="43">
        <v>3499.9839999999999</v>
      </c>
      <c r="C120" s="43">
        <v>1562.8340000000001</v>
      </c>
      <c r="D120" s="43"/>
    </row>
    <row r="121" spans="1:4" x14ac:dyDescent="0.25">
      <c r="A121" s="17">
        <v>42248</v>
      </c>
      <c r="B121" s="43">
        <v>3537.01</v>
      </c>
      <c r="C121" s="43">
        <v>1656.942</v>
      </c>
      <c r="D121" s="43"/>
    </row>
    <row r="122" spans="1:4" x14ac:dyDescent="0.25">
      <c r="A122" s="17">
        <v>42278</v>
      </c>
      <c r="B122" s="43">
        <v>3537.1990000000001</v>
      </c>
      <c r="C122" s="43">
        <v>1533.1020000000001</v>
      </c>
      <c r="D122" s="43"/>
    </row>
    <row r="123" spans="1:4" x14ac:dyDescent="0.25">
      <c r="A123" s="17">
        <v>42309</v>
      </c>
      <c r="B123" s="43">
        <v>3276.3670000000002</v>
      </c>
      <c r="C123" s="43">
        <v>1531.06</v>
      </c>
      <c r="D123" s="43"/>
    </row>
    <row r="124" spans="1:4" x14ac:dyDescent="0.25">
      <c r="A124" s="17">
        <v>42339</v>
      </c>
      <c r="B124" s="43">
        <v>3423.11</v>
      </c>
      <c r="C124" s="43">
        <v>1530.252</v>
      </c>
      <c r="D124" s="43"/>
    </row>
    <row r="125" spans="1:4" x14ac:dyDescent="0.25">
      <c r="A125" s="17">
        <v>42370</v>
      </c>
      <c r="B125" s="43">
        <v>3401.9929999999999</v>
      </c>
      <c r="C125" s="43">
        <v>1531.6130000000001</v>
      </c>
      <c r="D125" s="43"/>
    </row>
    <row r="126" spans="1:4" x14ac:dyDescent="0.25">
      <c r="A126" s="17">
        <v>42401</v>
      </c>
      <c r="B126" s="43">
        <v>3579.5129999999999</v>
      </c>
      <c r="C126" s="43">
        <v>1699.96</v>
      </c>
      <c r="D126" s="43"/>
    </row>
    <row r="127" spans="1:4" x14ac:dyDescent="0.25">
      <c r="A127" s="17">
        <v>42430</v>
      </c>
      <c r="B127" s="43">
        <v>3376.5149999999999</v>
      </c>
      <c r="C127" s="43">
        <v>1504.1790000000001</v>
      </c>
      <c r="D127" s="43"/>
    </row>
    <row r="128" spans="1:4" x14ac:dyDescent="0.25">
      <c r="A128" s="17">
        <v>42461</v>
      </c>
      <c r="B128" s="43">
        <v>3698.6190000000001</v>
      </c>
      <c r="C128" s="43">
        <v>1632.47</v>
      </c>
      <c r="D128" s="43"/>
    </row>
    <row r="129" spans="1:4" x14ac:dyDescent="0.25">
      <c r="A129" s="17">
        <v>42491</v>
      </c>
      <c r="B129" s="43">
        <v>3544.4839999999999</v>
      </c>
      <c r="C129" s="43">
        <v>1678.54</v>
      </c>
      <c r="D129" s="43"/>
    </row>
    <row r="130" spans="1:4" x14ac:dyDescent="0.25">
      <c r="A130" s="17">
        <v>42522</v>
      </c>
      <c r="B130" s="43">
        <v>3679.18</v>
      </c>
      <c r="C130" s="43">
        <v>1627.856</v>
      </c>
      <c r="D130" s="43"/>
    </row>
    <row r="131" spans="1:4" x14ac:dyDescent="0.25">
      <c r="A131" s="17">
        <v>42552</v>
      </c>
      <c r="B131" s="43">
        <v>3344.8449999999998</v>
      </c>
      <c r="C131" s="43">
        <v>1608.2470000000001</v>
      </c>
      <c r="D131" s="43"/>
    </row>
    <row r="132" spans="1:4" x14ac:dyDescent="0.25">
      <c r="A132" s="17">
        <v>42583</v>
      </c>
      <c r="B132" s="43">
        <v>3805.998</v>
      </c>
      <c r="C132" s="43">
        <v>1690.144</v>
      </c>
      <c r="D132" s="43"/>
    </row>
    <row r="133" spans="1:4" x14ac:dyDescent="0.25">
      <c r="A133" s="17">
        <v>42614</v>
      </c>
      <c r="B133" s="43">
        <v>3875.5590000000002</v>
      </c>
      <c r="C133" s="43">
        <v>1634.6079999999999</v>
      </c>
      <c r="D133" s="43"/>
    </row>
    <row r="134" spans="1:4" x14ac:dyDescent="0.25">
      <c r="A134" s="17">
        <v>42644</v>
      </c>
      <c r="B134" s="43">
        <v>3706.1849999999999</v>
      </c>
      <c r="C134" s="43">
        <v>1618.4829999999999</v>
      </c>
      <c r="D134" s="43"/>
    </row>
    <row r="135" spans="1:4" x14ac:dyDescent="0.25">
      <c r="A135" s="17">
        <v>42675</v>
      </c>
      <c r="B135" s="43">
        <v>4007.886</v>
      </c>
      <c r="C135" s="43">
        <v>1685.569</v>
      </c>
      <c r="D135" s="43"/>
    </row>
    <row r="136" spans="1:4" x14ac:dyDescent="0.25">
      <c r="A136" s="17">
        <v>42705</v>
      </c>
      <c r="B136" s="43">
        <v>4088.8049999999998</v>
      </c>
      <c r="C136" s="43">
        <v>1712.5150000000001</v>
      </c>
      <c r="D136" s="43"/>
    </row>
    <row r="137" spans="1:4" x14ac:dyDescent="0.25">
      <c r="A137" s="17">
        <v>42736</v>
      </c>
      <c r="B137" s="43">
        <v>3935.098</v>
      </c>
      <c r="C137" s="43">
        <v>1696.1959999999999</v>
      </c>
      <c r="D137" s="43"/>
    </row>
    <row r="138" spans="1:4" x14ac:dyDescent="0.25">
      <c r="A138" s="17">
        <v>42767</v>
      </c>
      <c r="B138" s="43">
        <v>3980.9169999999999</v>
      </c>
      <c r="C138" s="43">
        <v>1746.846</v>
      </c>
      <c r="D138" s="43"/>
    </row>
    <row r="139" spans="1:4" x14ac:dyDescent="0.25">
      <c r="A139" s="17">
        <v>42795</v>
      </c>
      <c r="B139" s="43">
        <v>4179.9650000000001</v>
      </c>
      <c r="C139" s="43">
        <v>1846.8969999999999</v>
      </c>
      <c r="D139" s="43"/>
    </row>
    <row r="140" spans="1:4" x14ac:dyDescent="0.25">
      <c r="A140" s="17">
        <v>42826</v>
      </c>
      <c r="B140" s="43">
        <v>3688.1950000000002</v>
      </c>
      <c r="C140" s="43">
        <v>1497.0440000000001</v>
      </c>
      <c r="D140" s="43"/>
    </row>
    <row r="141" spans="1:4" x14ac:dyDescent="0.25">
      <c r="A141" s="17">
        <v>42856</v>
      </c>
      <c r="B141" s="43">
        <v>4168.6009999999997</v>
      </c>
      <c r="C141" s="43">
        <v>1750.93</v>
      </c>
      <c r="D141" s="43"/>
    </row>
    <row r="142" spans="1:4" x14ac:dyDescent="0.25">
      <c r="A142" s="17">
        <v>42887</v>
      </c>
      <c r="B142" s="43">
        <v>4132.7929999999997</v>
      </c>
      <c r="C142" s="43">
        <v>1704.924</v>
      </c>
      <c r="D142" s="43"/>
    </row>
    <row r="143" spans="1:4" x14ac:dyDescent="0.25">
      <c r="A143" s="17">
        <v>42917</v>
      </c>
      <c r="B143" s="43">
        <v>4091.1579999999999</v>
      </c>
      <c r="C143" s="43">
        <v>1635.6079999999999</v>
      </c>
      <c r="D143" s="43"/>
    </row>
    <row r="144" spans="1:4" x14ac:dyDescent="0.25">
      <c r="A144" s="17">
        <v>42948</v>
      </c>
      <c r="B144" s="43">
        <v>4221.2139999999999</v>
      </c>
      <c r="C144" s="43">
        <v>1692.1479999999999</v>
      </c>
      <c r="D144" s="43"/>
    </row>
    <row r="145" spans="1:4" x14ac:dyDescent="0.25">
      <c r="A145" s="17">
        <v>42979</v>
      </c>
      <c r="B145" s="43">
        <v>4129.0200000000004</v>
      </c>
      <c r="C145" s="43">
        <v>1728.2909999999999</v>
      </c>
      <c r="D145" s="43"/>
    </row>
    <row r="146" spans="1:4" x14ac:dyDescent="0.25">
      <c r="A146" s="17">
        <v>43009</v>
      </c>
      <c r="B146" s="43">
        <v>4152.098</v>
      </c>
      <c r="C146" s="43">
        <v>1777.288</v>
      </c>
      <c r="D146" s="43"/>
    </row>
    <row r="147" spans="1:4" x14ac:dyDescent="0.25">
      <c r="A147" s="17">
        <v>43040</v>
      </c>
      <c r="B147" s="43">
        <v>4286.9669999999996</v>
      </c>
      <c r="C147" s="43">
        <v>1774.556</v>
      </c>
      <c r="D147" s="43"/>
    </row>
    <row r="148" spans="1:4" x14ac:dyDescent="0.25">
      <c r="A148" s="17">
        <v>43070</v>
      </c>
      <c r="B148" s="43">
        <v>4259.1279999999997</v>
      </c>
      <c r="C148" s="43">
        <v>1719.7639999999999</v>
      </c>
      <c r="D148" s="43"/>
    </row>
    <row r="149" spans="1:4" x14ac:dyDescent="0.25">
      <c r="A149" s="17">
        <v>43101</v>
      </c>
      <c r="B149" s="43">
        <v>4379.2529999999997</v>
      </c>
      <c r="C149" s="43">
        <v>1754.3109999999999</v>
      </c>
      <c r="D149" s="43"/>
    </row>
    <row r="150" spans="1:4" x14ac:dyDescent="0.25">
      <c r="A150" s="17">
        <v>43132</v>
      </c>
      <c r="B150" s="43">
        <v>4085.799</v>
      </c>
      <c r="C150" s="43">
        <v>1590.5709999999999</v>
      </c>
      <c r="D150" s="43"/>
    </row>
    <row r="151" spans="1:4" x14ac:dyDescent="0.25">
      <c r="A151" s="17">
        <v>43160</v>
      </c>
      <c r="B151" s="43">
        <v>4010.86</v>
      </c>
      <c r="C151" s="43">
        <v>1531.1659999999999</v>
      </c>
      <c r="D151" s="43"/>
    </row>
    <row r="152" spans="1:4" x14ac:dyDescent="0.25">
      <c r="A152" s="17">
        <v>43191</v>
      </c>
      <c r="B152" s="43">
        <v>3974.8760000000002</v>
      </c>
      <c r="C152" s="43">
        <v>1542.116</v>
      </c>
      <c r="D152" s="43"/>
    </row>
    <row r="153" spans="1:4" x14ac:dyDescent="0.25">
      <c r="A153" s="17">
        <v>43221</v>
      </c>
      <c r="B153" s="43">
        <v>4271.6419999999998</v>
      </c>
      <c r="C153" s="43">
        <v>1531.681</v>
      </c>
      <c r="D153" s="43"/>
    </row>
    <row r="154" spans="1:4" x14ac:dyDescent="0.25">
      <c r="A154" s="17">
        <v>43252</v>
      </c>
      <c r="B154" s="43">
        <v>4118.1369999999997</v>
      </c>
      <c r="C154" s="43">
        <v>1545.722</v>
      </c>
      <c r="D154" s="43"/>
    </row>
    <row r="155" spans="1:4" x14ac:dyDescent="0.25">
      <c r="A155" s="17">
        <v>43282</v>
      </c>
      <c r="B155" s="43">
        <v>4155.3069999999998</v>
      </c>
      <c r="C155" s="43">
        <v>1588.9659999999999</v>
      </c>
      <c r="D155" s="43"/>
    </row>
    <row r="156" spans="1:4" x14ac:dyDescent="0.25">
      <c r="A156" s="17">
        <v>43313</v>
      </c>
      <c r="B156" s="43">
        <v>4238.1080000000002</v>
      </c>
      <c r="C156" s="43">
        <v>1567.6679999999999</v>
      </c>
      <c r="D156" s="43"/>
    </row>
    <row r="157" spans="1:4" x14ac:dyDescent="0.25">
      <c r="A157" s="17">
        <v>43344</v>
      </c>
      <c r="B157" s="43">
        <v>4111.5060000000003</v>
      </c>
      <c r="C157" s="43">
        <v>1488.1130000000001</v>
      </c>
      <c r="D157" s="43"/>
    </row>
    <row r="158" spans="1:4" x14ac:dyDescent="0.25">
      <c r="A158" s="17">
        <v>43374</v>
      </c>
      <c r="B158" s="43">
        <v>4346.0529999999999</v>
      </c>
      <c r="C158" s="43">
        <v>1645.92</v>
      </c>
      <c r="D158" s="43"/>
    </row>
    <row r="159" spans="1:4" x14ac:dyDescent="0.25">
      <c r="A159" s="17">
        <v>43405</v>
      </c>
      <c r="B159" s="43">
        <v>4253.509</v>
      </c>
      <c r="C159" s="43">
        <v>1479.1959999999999</v>
      </c>
      <c r="D159" s="43"/>
    </row>
    <row r="160" spans="1:4" x14ac:dyDescent="0.25">
      <c r="A160" s="17">
        <v>43435</v>
      </c>
      <c r="B160" s="43">
        <v>3990.473</v>
      </c>
      <c r="C160" s="43">
        <v>1364.99</v>
      </c>
      <c r="D160" s="43"/>
    </row>
    <row r="161" spans="1:4" x14ac:dyDescent="0.25">
      <c r="A161" s="17">
        <v>43466</v>
      </c>
      <c r="B161" s="43">
        <v>4224.6610000000001</v>
      </c>
      <c r="C161" s="43">
        <v>1435.8889999999999</v>
      </c>
      <c r="D161" s="43"/>
    </row>
    <row r="162" spans="1:4" x14ac:dyDescent="0.25">
      <c r="A162" s="17">
        <v>43497</v>
      </c>
      <c r="B162" s="43">
        <v>4100.2659999999996</v>
      </c>
      <c r="C162" s="43">
        <v>1510.8309999999999</v>
      </c>
      <c r="D162" s="43"/>
    </row>
    <row r="163" spans="1:4" x14ac:dyDescent="0.25">
      <c r="A163" s="17">
        <v>43525</v>
      </c>
      <c r="B163" s="43">
        <v>4248.91</v>
      </c>
      <c r="C163" s="43">
        <v>1528.8989999999999</v>
      </c>
      <c r="D163" s="43"/>
    </row>
    <row r="164" spans="1:4" x14ac:dyDescent="0.25">
      <c r="A164" s="17">
        <v>43556</v>
      </c>
      <c r="B164" s="43"/>
      <c r="C164" s="43"/>
      <c r="D164" s="43"/>
    </row>
    <row r="165" spans="1:4" x14ac:dyDescent="0.25">
      <c r="A165" s="17">
        <v>43586</v>
      </c>
      <c r="B165" s="43"/>
      <c r="C165" s="43"/>
      <c r="D165" s="43"/>
    </row>
    <row r="166" spans="1:4" x14ac:dyDescent="0.25">
      <c r="A166" s="17">
        <v>43617</v>
      </c>
      <c r="B166" s="43"/>
      <c r="C166" s="43"/>
      <c r="D166" s="43"/>
    </row>
    <row r="167" spans="1:4" x14ac:dyDescent="0.25">
      <c r="A167" s="17">
        <v>43647</v>
      </c>
      <c r="B167" s="43"/>
      <c r="C167" s="43"/>
      <c r="D167" s="43"/>
    </row>
    <row r="168" spans="1:4" x14ac:dyDescent="0.25">
      <c r="A168" s="17">
        <v>43678</v>
      </c>
      <c r="B168" s="43"/>
      <c r="C168" s="43"/>
      <c r="D168" s="43"/>
    </row>
    <row r="169" spans="1:4" x14ac:dyDescent="0.25">
      <c r="A169" s="17">
        <v>43709</v>
      </c>
      <c r="B169" s="43"/>
      <c r="C169" s="43"/>
      <c r="D169" s="43"/>
    </row>
    <row r="170" spans="1:4" x14ac:dyDescent="0.25">
      <c r="A170" s="17">
        <v>43739</v>
      </c>
      <c r="B170" s="43"/>
      <c r="C170" s="43"/>
      <c r="D170" s="43"/>
    </row>
    <row r="171" spans="1:4" x14ac:dyDescent="0.25">
      <c r="A171" s="17">
        <v>43770</v>
      </c>
      <c r="B171" s="43"/>
      <c r="C171" s="43"/>
      <c r="D171" s="43"/>
    </row>
    <row r="172" spans="1:4" x14ac:dyDescent="0.25">
      <c r="A172" s="17">
        <v>43800</v>
      </c>
      <c r="B172" s="43"/>
      <c r="C172" s="43"/>
      <c r="D172" s="43"/>
    </row>
    <row r="173" spans="1:4" x14ac:dyDescent="0.25">
      <c r="A173" s="42"/>
      <c r="B173" s="43"/>
      <c r="C173" s="43"/>
      <c r="D173" s="43"/>
    </row>
    <row r="174" spans="1:4" x14ac:dyDescent="0.25">
      <c r="A174" s="42"/>
      <c r="B174" s="43"/>
      <c r="C174" s="43"/>
      <c r="D174" s="43"/>
    </row>
    <row r="175" spans="1:4" x14ac:dyDescent="0.25">
      <c r="A175" s="42"/>
      <c r="B175" s="43"/>
      <c r="C175" s="43"/>
      <c r="D175" s="43"/>
    </row>
    <row r="176" spans="1:4" x14ac:dyDescent="0.25">
      <c r="A176" s="42"/>
      <c r="B176" s="43"/>
      <c r="C176" s="43"/>
      <c r="D176" s="43"/>
    </row>
    <row r="177" spans="1:4" x14ac:dyDescent="0.25">
      <c r="A177" s="42"/>
      <c r="B177" s="43"/>
      <c r="C177" s="43"/>
      <c r="D177" s="43"/>
    </row>
    <row r="178" spans="1:4" x14ac:dyDescent="0.25">
      <c r="A178" s="42"/>
      <c r="B178" s="43"/>
      <c r="C178" s="43"/>
      <c r="D178" s="43"/>
    </row>
    <row r="179" spans="1:4" x14ac:dyDescent="0.25">
      <c r="A179" s="42"/>
      <c r="B179" s="43"/>
      <c r="C179" s="43"/>
      <c r="D179" s="43"/>
    </row>
    <row r="180" spans="1:4" x14ac:dyDescent="0.25">
      <c r="A180" s="42"/>
      <c r="B180" s="43"/>
      <c r="C180" s="43"/>
      <c r="D180" s="43"/>
    </row>
    <row r="181" spans="1:4" x14ac:dyDescent="0.25">
      <c r="A181" s="42"/>
      <c r="B181" s="43"/>
      <c r="C181" s="43"/>
      <c r="D181" s="43"/>
    </row>
    <row r="182" spans="1:4" x14ac:dyDescent="0.25">
      <c r="A182" s="42"/>
      <c r="B182" s="43"/>
      <c r="C182" s="43"/>
      <c r="D182" s="43"/>
    </row>
    <row r="183" spans="1:4" x14ac:dyDescent="0.25">
      <c r="A183" s="42"/>
      <c r="B183" s="43"/>
      <c r="C183" s="43"/>
      <c r="D183" s="43"/>
    </row>
    <row r="184" spans="1:4" x14ac:dyDescent="0.25">
      <c r="A184" s="42"/>
      <c r="B184" s="43"/>
      <c r="C184" s="43"/>
      <c r="D184" s="43"/>
    </row>
    <row r="185" spans="1:4" x14ac:dyDescent="0.25">
      <c r="A185" s="42"/>
      <c r="B185" s="43"/>
      <c r="C185" s="43"/>
      <c r="D185" s="43"/>
    </row>
    <row r="186" spans="1:4" x14ac:dyDescent="0.25">
      <c r="A186" s="42"/>
      <c r="B186" s="43"/>
      <c r="C186" s="43"/>
      <c r="D186" s="43"/>
    </row>
    <row r="187" spans="1:4" x14ac:dyDescent="0.25">
      <c r="A187" s="42"/>
      <c r="B187" s="43"/>
      <c r="C187" s="43"/>
      <c r="D187" s="43"/>
    </row>
    <row r="188" spans="1:4" x14ac:dyDescent="0.25">
      <c r="A188" s="42"/>
      <c r="B188" s="43"/>
      <c r="C188" s="43"/>
      <c r="D188" s="43"/>
    </row>
    <row r="189" spans="1:4" x14ac:dyDescent="0.25">
      <c r="A189" s="42"/>
      <c r="B189" s="43"/>
      <c r="C189" s="43"/>
      <c r="D189" s="43"/>
    </row>
    <row r="190" spans="1:4" x14ac:dyDescent="0.25">
      <c r="A190" s="42"/>
      <c r="B190" s="43"/>
      <c r="C190" s="43"/>
      <c r="D190" s="43"/>
    </row>
    <row r="191" spans="1:4" x14ac:dyDescent="0.25">
      <c r="A191" s="42"/>
      <c r="B191" s="43"/>
      <c r="C191" s="43"/>
      <c r="D191" s="43"/>
    </row>
    <row r="192" spans="1:4" x14ac:dyDescent="0.25">
      <c r="A192" s="42"/>
      <c r="B192" s="43"/>
      <c r="C192" s="43"/>
      <c r="D192" s="43"/>
    </row>
    <row r="193" spans="1:4" x14ac:dyDescent="0.25">
      <c r="A193" s="42"/>
      <c r="B193" s="43"/>
      <c r="C193" s="43"/>
      <c r="D193" s="43"/>
    </row>
    <row r="194" spans="1:4" x14ac:dyDescent="0.25">
      <c r="A194" s="42"/>
      <c r="B194" s="43"/>
      <c r="C194" s="43"/>
      <c r="D194" s="43"/>
    </row>
    <row r="195" spans="1:4" x14ac:dyDescent="0.25">
      <c r="A195" s="42"/>
      <c r="B195" s="43"/>
      <c r="C195" s="43"/>
      <c r="D195" s="43"/>
    </row>
    <row r="196" spans="1:4" x14ac:dyDescent="0.25">
      <c r="A196" s="42"/>
      <c r="B196" s="43"/>
      <c r="C196" s="43"/>
      <c r="D196" s="43"/>
    </row>
    <row r="197" spans="1:4" x14ac:dyDescent="0.25">
      <c r="A197" s="42"/>
      <c r="B197" s="43"/>
      <c r="C197" s="43"/>
      <c r="D197" s="43"/>
    </row>
    <row r="198" spans="1:4" x14ac:dyDescent="0.25">
      <c r="A198" s="42"/>
      <c r="B198" s="43"/>
      <c r="C198" s="43"/>
      <c r="D198" s="43"/>
    </row>
    <row r="199" spans="1:4" x14ac:dyDescent="0.25">
      <c r="A199" s="42"/>
      <c r="B199" s="43"/>
      <c r="C199" s="43"/>
      <c r="D199" s="43"/>
    </row>
    <row r="200" spans="1:4" x14ac:dyDescent="0.25">
      <c r="A200" s="42"/>
      <c r="B200" s="43"/>
      <c r="C200" s="43"/>
      <c r="D200" s="43"/>
    </row>
    <row r="201" spans="1:4" x14ac:dyDescent="0.25">
      <c r="A201" s="42"/>
      <c r="B201" s="43"/>
      <c r="C201" s="43"/>
      <c r="D201" s="43"/>
    </row>
  </sheetData>
  <hyperlinks>
    <hyperlink ref="A2" location="Forside!A1" display="Retut til forsiden"/>
  </hyperlinks>
  <pageMargins left="0.7" right="0.7" top="0.75" bottom="0.75" header="0.3" footer="0.3"/>
  <pageSetup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="70" zoomScaleNormal="70" workbookViewId="0">
      <selection activeCell="A2" sqref="A2"/>
    </sheetView>
  </sheetViews>
  <sheetFormatPr defaultColWidth="8.88671875" defaultRowHeight="13.8" x14ac:dyDescent="0.25"/>
  <cols>
    <col min="1" max="1" width="15.33203125" style="49" customWidth="1"/>
    <col min="2" max="2" width="19" style="49" bestFit="1" customWidth="1"/>
    <col min="3" max="3" width="18.6640625" style="49" customWidth="1"/>
    <col min="4" max="4" width="18.88671875" style="49" customWidth="1"/>
    <col min="5" max="5" width="15.88671875" style="49" customWidth="1"/>
    <col min="6" max="6" width="15.33203125" style="49" customWidth="1"/>
    <col min="7" max="7" width="12.33203125" style="49" customWidth="1"/>
    <col min="8" max="175" width="8.88671875" style="49" customWidth="1"/>
    <col min="176" max="16384" width="8.88671875" style="49"/>
  </cols>
  <sheetData>
    <row r="1" spans="1:7" s="46" customFormat="1" ht="37.200000000000003" customHeight="1" x14ac:dyDescent="0.25">
      <c r="A1" s="16" t="s">
        <v>177</v>
      </c>
      <c r="B1" s="45"/>
    </row>
    <row r="2" spans="1:7" s="46" customFormat="1" ht="32.4" customHeight="1" x14ac:dyDescent="0.25">
      <c r="A2" s="178" t="s">
        <v>261</v>
      </c>
    </row>
    <row r="3" spans="1:7" ht="14.4" x14ac:dyDescent="0.3">
      <c r="A3" s="47"/>
      <c r="B3" s="48"/>
      <c r="D3" s="48"/>
    </row>
    <row r="4" spans="1:7" x14ac:dyDescent="0.25">
      <c r="A4" s="50"/>
      <c r="B4" s="165" t="s">
        <v>123</v>
      </c>
      <c r="C4" s="165" t="s">
        <v>124</v>
      </c>
      <c r="D4" s="165" t="s">
        <v>125</v>
      </c>
      <c r="E4" s="184" t="s">
        <v>65</v>
      </c>
      <c r="F4" s="8"/>
      <c r="G4" s="51"/>
    </row>
    <row r="5" spans="1:7" x14ac:dyDescent="0.25">
      <c r="A5" s="17">
        <v>38353</v>
      </c>
      <c r="B5" s="12">
        <v>2.37</v>
      </c>
      <c r="C5" s="12">
        <v>4.5</v>
      </c>
      <c r="D5" s="12">
        <v>6.7759999999999998</v>
      </c>
      <c r="E5" s="185">
        <v>0</v>
      </c>
      <c r="F5" s="53"/>
      <c r="G5" s="53"/>
    </row>
    <row r="6" spans="1:7" x14ac:dyDescent="0.25">
      <c r="A6" s="17">
        <v>38384</v>
      </c>
      <c r="B6" s="12">
        <v>2.3525</v>
      </c>
      <c r="C6" s="12">
        <v>4.43</v>
      </c>
      <c r="D6" s="12">
        <v>6.7859999999999996</v>
      </c>
      <c r="E6" s="185">
        <v>0</v>
      </c>
      <c r="F6" s="53"/>
      <c r="G6" s="53"/>
    </row>
    <row r="7" spans="1:7" x14ac:dyDescent="0.25">
      <c r="A7" s="17">
        <v>38412</v>
      </c>
      <c r="B7" s="12">
        <v>2.3450000000000002</v>
      </c>
      <c r="C7" s="12">
        <v>4.5175000000000001</v>
      </c>
      <c r="D7" s="12">
        <v>6.6440000000000001</v>
      </c>
      <c r="E7" s="185">
        <v>0</v>
      </c>
      <c r="F7" s="53"/>
      <c r="G7" s="53"/>
    </row>
    <row r="8" spans="1:7" x14ac:dyDescent="0.25">
      <c r="A8" s="17">
        <v>38443</v>
      </c>
      <c r="B8" s="12">
        <v>2.2639999999999998</v>
      </c>
      <c r="C8" s="12">
        <v>4.37</v>
      </c>
      <c r="D8" s="12">
        <v>6.6210000000000004</v>
      </c>
      <c r="E8" s="185">
        <v>0</v>
      </c>
      <c r="F8" s="53"/>
      <c r="G8" s="53"/>
    </row>
    <row r="9" spans="1:7" x14ac:dyDescent="0.25">
      <c r="A9" s="17">
        <v>38473</v>
      </c>
      <c r="B9" s="12">
        <v>2.2075</v>
      </c>
      <c r="C9" s="12">
        <v>4.2474999999999996</v>
      </c>
      <c r="D9" s="12">
        <v>6.5170000000000003</v>
      </c>
      <c r="E9" s="185">
        <v>0</v>
      </c>
      <c r="F9" s="53"/>
      <c r="G9" s="53"/>
    </row>
    <row r="10" spans="1:7" x14ac:dyDescent="0.25">
      <c r="A10" s="17">
        <v>38504</v>
      </c>
      <c r="B10" s="53">
        <v>2.1625000000000001</v>
      </c>
      <c r="C10" s="53">
        <v>4.1924999999999999</v>
      </c>
      <c r="D10" s="53">
        <v>6.4539999999999997</v>
      </c>
      <c r="E10" s="185">
        <v>0</v>
      </c>
      <c r="F10" s="53"/>
      <c r="G10" s="53"/>
    </row>
    <row r="11" spans="1:7" x14ac:dyDescent="0.25">
      <c r="A11" s="17">
        <v>38534</v>
      </c>
      <c r="B11" s="53">
        <v>2.206</v>
      </c>
      <c r="C11" s="53">
        <v>4.2460000000000004</v>
      </c>
      <c r="D11" s="53">
        <v>6.3760000000000003</v>
      </c>
      <c r="E11" s="185">
        <v>0</v>
      </c>
      <c r="F11" s="53"/>
      <c r="G11" s="53"/>
    </row>
    <row r="12" spans="1:7" x14ac:dyDescent="0.25">
      <c r="A12" s="17">
        <v>38565</v>
      </c>
      <c r="B12" s="53">
        <v>2.2075</v>
      </c>
      <c r="C12" s="53">
        <v>4.2625000000000002</v>
      </c>
      <c r="D12" s="53">
        <v>6.3319999999999999</v>
      </c>
      <c r="E12" s="185">
        <v>0</v>
      </c>
      <c r="F12" s="53"/>
      <c r="G12" s="53"/>
    </row>
    <row r="13" spans="1:7" x14ac:dyDescent="0.25">
      <c r="A13" s="17">
        <v>38596</v>
      </c>
      <c r="B13" s="53">
        <v>2.282</v>
      </c>
      <c r="C13" s="53">
        <v>4.2320000000000002</v>
      </c>
      <c r="D13" s="53">
        <v>6.2709999999999999</v>
      </c>
      <c r="E13" s="185">
        <v>0</v>
      </c>
      <c r="F13" s="53"/>
      <c r="G13" s="53"/>
    </row>
    <row r="14" spans="1:7" x14ac:dyDescent="0.25">
      <c r="A14" s="17">
        <v>38626</v>
      </c>
      <c r="B14" s="53">
        <v>2.4325000000000001</v>
      </c>
      <c r="C14" s="53">
        <v>4.3525</v>
      </c>
      <c r="D14" s="53">
        <v>6.24</v>
      </c>
      <c r="E14" s="185">
        <v>0</v>
      </c>
      <c r="F14" s="53"/>
      <c r="G14" s="53"/>
    </row>
    <row r="15" spans="1:7" x14ac:dyDescent="0.25">
      <c r="A15" s="17">
        <v>38657</v>
      </c>
      <c r="B15" s="53">
        <v>2.69</v>
      </c>
      <c r="C15" s="53">
        <v>4.5724999999999998</v>
      </c>
      <c r="D15" s="53">
        <v>6.2160000000000002</v>
      </c>
      <c r="E15" s="185">
        <v>0</v>
      </c>
      <c r="F15" s="53"/>
      <c r="G15" s="53"/>
    </row>
    <row r="16" spans="1:7" x14ac:dyDescent="0.25">
      <c r="A16" s="17">
        <v>38687</v>
      </c>
      <c r="B16" s="53">
        <v>2.9260000000000002</v>
      </c>
      <c r="C16" s="53">
        <v>4.4580000000000002</v>
      </c>
      <c r="D16" s="53">
        <v>6.1420000000000003</v>
      </c>
      <c r="E16" s="185">
        <v>0</v>
      </c>
      <c r="F16" s="53"/>
      <c r="G16" s="53"/>
    </row>
    <row r="17" spans="1:7" x14ac:dyDescent="0.25">
      <c r="A17" s="17">
        <v>38718</v>
      </c>
      <c r="B17" s="53">
        <v>2.8774999999999999</v>
      </c>
      <c r="C17" s="53">
        <v>4.4349999999999996</v>
      </c>
      <c r="D17" s="53">
        <v>6.1340000000000003</v>
      </c>
      <c r="E17" s="185">
        <v>0</v>
      </c>
      <c r="F17" s="53"/>
      <c r="G17" s="53"/>
    </row>
    <row r="18" spans="1:7" x14ac:dyDescent="0.25">
      <c r="A18" s="17">
        <v>38749</v>
      </c>
      <c r="B18" s="53">
        <v>3.0024999999999999</v>
      </c>
      <c r="C18" s="53">
        <v>4.5599999999999996</v>
      </c>
      <c r="D18" s="53">
        <v>6.1879999999999997</v>
      </c>
      <c r="E18" s="185">
        <v>0</v>
      </c>
      <c r="F18" s="53"/>
      <c r="G18" s="53"/>
    </row>
    <row r="19" spans="1:7" x14ac:dyDescent="0.25">
      <c r="A19" s="17">
        <v>38777</v>
      </c>
      <c r="B19" s="53">
        <v>3.206</v>
      </c>
      <c r="C19" s="53">
        <v>5.0640000000000001</v>
      </c>
      <c r="D19" s="53">
        <v>6.2869999999999999</v>
      </c>
      <c r="E19" s="185">
        <v>0</v>
      </c>
      <c r="F19" s="53"/>
      <c r="G19" s="53"/>
    </row>
    <row r="20" spans="1:7" x14ac:dyDescent="0.25">
      <c r="A20" s="17">
        <v>38808</v>
      </c>
      <c r="B20" s="53">
        <v>3.25</v>
      </c>
      <c r="C20" s="53">
        <v>5.2925000000000004</v>
      </c>
      <c r="D20" s="53">
        <v>6.399</v>
      </c>
      <c r="E20" s="185">
        <v>0</v>
      </c>
      <c r="F20" s="53"/>
      <c r="G20" s="53"/>
    </row>
    <row r="21" spans="1:7" x14ac:dyDescent="0.25">
      <c r="A21" s="17">
        <v>38838</v>
      </c>
      <c r="B21" s="53">
        <v>3.3075000000000001</v>
      </c>
      <c r="C21" s="53">
        <v>5.35</v>
      </c>
      <c r="D21" s="53">
        <v>6.3289999999999997</v>
      </c>
      <c r="E21" s="185">
        <v>0</v>
      </c>
      <c r="F21" s="53"/>
      <c r="G21" s="53"/>
    </row>
    <row r="22" spans="1:7" x14ac:dyDescent="0.25">
      <c r="A22" s="17">
        <v>38869</v>
      </c>
      <c r="B22" s="53">
        <v>3.4319999999999999</v>
      </c>
      <c r="C22" s="53">
        <v>5.37</v>
      </c>
      <c r="D22" s="53">
        <v>6.3920000000000003</v>
      </c>
      <c r="E22" s="185">
        <v>0</v>
      </c>
      <c r="F22" s="53"/>
      <c r="G22" s="53"/>
    </row>
    <row r="23" spans="1:7" x14ac:dyDescent="0.25">
      <c r="A23" s="17">
        <v>38899</v>
      </c>
      <c r="B23" s="53">
        <v>3.4350000000000001</v>
      </c>
      <c r="C23" s="53">
        <v>5.37</v>
      </c>
      <c r="D23" s="53">
        <v>6.4160000000000004</v>
      </c>
      <c r="E23" s="185">
        <v>0</v>
      </c>
      <c r="F23" s="53"/>
      <c r="G23" s="53"/>
    </row>
    <row r="24" spans="1:7" x14ac:dyDescent="0.25">
      <c r="A24" s="17">
        <v>38930</v>
      </c>
      <c r="B24" s="53">
        <v>3.5</v>
      </c>
      <c r="C24" s="53">
        <v>5.2975000000000003</v>
      </c>
      <c r="D24" s="53">
        <v>6.6449999999999996</v>
      </c>
      <c r="E24" s="185">
        <v>0</v>
      </c>
      <c r="F24" s="53"/>
      <c r="G24" s="53"/>
    </row>
    <row r="25" spans="1:7" x14ac:dyDescent="0.25">
      <c r="A25" s="17">
        <v>38961</v>
      </c>
      <c r="B25" s="53">
        <v>3.6240000000000001</v>
      </c>
      <c r="C25" s="53">
        <v>5.226</v>
      </c>
      <c r="D25" s="53">
        <v>6.7450000000000001</v>
      </c>
      <c r="E25" s="185">
        <v>0</v>
      </c>
      <c r="F25" s="53"/>
      <c r="G25" s="53"/>
    </row>
    <row r="26" spans="1:7" x14ac:dyDescent="0.25">
      <c r="A26" s="17">
        <v>38991</v>
      </c>
      <c r="B26" s="53">
        <v>3.8075000000000001</v>
      </c>
      <c r="C26" s="53">
        <v>5.2374999999999998</v>
      </c>
      <c r="D26" s="53">
        <v>6.7619999999999996</v>
      </c>
      <c r="E26" s="185">
        <v>0</v>
      </c>
      <c r="F26" s="53"/>
      <c r="G26" s="53"/>
    </row>
    <row r="27" spans="1:7" x14ac:dyDescent="0.25">
      <c r="A27" s="17">
        <v>39022</v>
      </c>
      <c r="B27" s="53">
        <v>3.9849999999999999</v>
      </c>
      <c r="C27" s="53">
        <v>5.17</v>
      </c>
      <c r="D27" s="53">
        <v>6.8280000000000003</v>
      </c>
      <c r="E27" s="185">
        <v>0</v>
      </c>
      <c r="F27" s="53"/>
      <c r="G27" s="53"/>
    </row>
    <row r="28" spans="1:7" x14ac:dyDescent="0.25">
      <c r="A28" s="17">
        <v>39052</v>
      </c>
      <c r="B28" s="53">
        <v>4.1079999999999997</v>
      </c>
      <c r="C28" s="53">
        <v>5.194</v>
      </c>
      <c r="D28" s="53">
        <v>6.907</v>
      </c>
      <c r="E28" s="185">
        <v>0</v>
      </c>
      <c r="F28" s="53"/>
      <c r="G28" s="53"/>
    </row>
    <row r="29" spans="1:7" x14ac:dyDescent="0.25">
      <c r="A29" s="17">
        <v>39083</v>
      </c>
      <c r="B29" s="53">
        <v>4.1399999999999997</v>
      </c>
      <c r="C29" s="53">
        <v>5.2525000000000004</v>
      </c>
      <c r="D29" s="53">
        <v>7.0590000000000002</v>
      </c>
      <c r="E29" s="185">
        <v>0</v>
      </c>
      <c r="F29" s="53"/>
      <c r="G29" s="53"/>
    </row>
    <row r="30" spans="1:7" x14ac:dyDescent="0.25">
      <c r="A30" s="17">
        <v>39114</v>
      </c>
      <c r="B30" s="53">
        <v>4.17</v>
      </c>
      <c r="C30" s="53">
        <v>5.2424999999999997</v>
      </c>
      <c r="D30" s="53">
        <v>7.1829999999999998</v>
      </c>
      <c r="E30" s="185">
        <v>0</v>
      </c>
      <c r="F30" s="53"/>
      <c r="G30" s="53"/>
    </row>
    <row r="31" spans="1:7" x14ac:dyDescent="0.25">
      <c r="A31" s="17">
        <v>39142</v>
      </c>
      <c r="B31" s="53">
        <v>4.22</v>
      </c>
      <c r="C31" s="53">
        <v>5.2160000000000002</v>
      </c>
      <c r="D31" s="53">
        <v>7.1379999999999999</v>
      </c>
      <c r="E31" s="185">
        <v>0</v>
      </c>
      <c r="F31" s="53"/>
      <c r="G31" s="53"/>
    </row>
    <row r="32" spans="1:7" x14ac:dyDescent="0.25">
      <c r="A32" s="17">
        <v>39173</v>
      </c>
      <c r="B32" s="53">
        <v>4.3224999999999998</v>
      </c>
      <c r="C32" s="53">
        <v>5.3075000000000001</v>
      </c>
      <c r="D32" s="53">
        <v>7.21</v>
      </c>
      <c r="E32" s="185">
        <v>0</v>
      </c>
      <c r="F32" s="53"/>
      <c r="G32" s="53"/>
    </row>
    <row r="33" spans="1:7" x14ac:dyDescent="0.25">
      <c r="A33" s="17">
        <v>39203</v>
      </c>
      <c r="B33" s="53">
        <v>4.3899999999999997</v>
      </c>
      <c r="C33" s="53">
        <v>5.4124999999999996</v>
      </c>
      <c r="D33" s="53">
        <v>7.157</v>
      </c>
      <c r="E33" s="185">
        <v>0</v>
      </c>
      <c r="F33" s="53"/>
      <c r="G33" s="53"/>
    </row>
    <row r="34" spans="1:7" x14ac:dyDescent="0.25">
      <c r="A34" s="17">
        <v>39234</v>
      </c>
      <c r="B34" s="53">
        <v>4.4720000000000004</v>
      </c>
      <c r="C34" s="53">
        <v>5.94</v>
      </c>
      <c r="D34" s="53">
        <v>7.3140000000000001</v>
      </c>
      <c r="E34" s="185">
        <v>0</v>
      </c>
      <c r="F34" s="53"/>
      <c r="G34" s="53"/>
    </row>
    <row r="35" spans="1:7" x14ac:dyDescent="0.25">
      <c r="A35" s="17">
        <v>39264</v>
      </c>
      <c r="B35" s="53">
        <v>4.4749999999999996</v>
      </c>
      <c r="C35" s="53">
        <v>6.2050000000000001</v>
      </c>
      <c r="D35" s="53">
        <v>7.4160000000000004</v>
      </c>
      <c r="E35" s="185">
        <v>0</v>
      </c>
      <c r="F35" s="53"/>
      <c r="G35" s="53"/>
    </row>
    <row r="36" spans="1:7" x14ac:dyDescent="0.25">
      <c r="A36" s="17">
        <v>39295</v>
      </c>
      <c r="B36" s="53">
        <v>4.4800000000000004</v>
      </c>
      <c r="C36" s="53">
        <v>6.14</v>
      </c>
      <c r="D36" s="53">
        <v>7.383</v>
      </c>
      <c r="E36" s="185">
        <v>0</v>
      </c>
      <c r="F36" s="53"/>
      <c r="G36" s="53"/>
    </row>
    <row r="37" spans="1:7" x14ac:dyDescent="0.25">
      <c r="A37" s="17">
        <v>39326</v>
      </c>
      <c r="B37" s="53">
        <v>4.585</v>
      </c>
      <c r="C37" s="53">
        <v>6.11</v>
      </c>
      <c r="D37" s="53">
        <v>7.45</v>
      </c>
      <c r="E37" s="185">
        <v>0</v>
      </c>
      <c r="F37" s="53"/>
      <c r="G37" s="53"/>
    </row>
    <row r="38" spans="1:7" x14ac:dyDescent="0.25">
      <c r="A38" s="17">
        <v>39356</v>
      </c>
      <c r="B38" s="53">
        <v>4.4950000000000001</v>
      </c>
      <c r="C38" s="53">
        <v>5.9450000000000003</v>
      </c>
      <c r="D38" s="53">
        <v>7.4180000000000001</v>
      </c>
      <c r="E38" s="185">
        <v>0</v>
      </c>
      <c r="F38" s="53"/>
      <c r="G38" s="53"/>
    </row>
    <row r="39" spans="1:7" x14ac:dyDescent="0.25">
      <c r="A39" s="17">
        <v>39387</v>
      </c>
      <c r="B39" s="53">
        <v>4.4219999999999997</v>
      </c>
      <c r="C39" s="53">
        <v>5.6660000000000004</v>
      </c>
      <c r="D39" s="53">
        <v>7.444</v>
      </c>
      <c r="E39" s="185">
        <v>0</v>
      </c>
      <c r="F39" s="53"/>
      <c r="G39" s="53"/>
    </row>
    <row r="40" spans="1:7" x14ac:dyDescent="0.25">
      <c r="A40" s="17">
        <v>39417</v>
      </c>
      <c r="B40" s="53">
        <v>4.6974999999999998</v>
      </c>
      <c r="C40" s="53">
        <v>5.86</v>
      </c>
      <c r="D40" s="53">
        <v>7.3879999999999999</v>
      </c>
      <c r="E40" s="185">
        <v>0</v>
      </c>
      <c r="F40" s="53"/>
      <c r="G40" s="53"/>
    </row>
    <row r="41" spans="1:7" x14ac:dyDescent="0.25">
      <c r="A41" s="17">
        <v>39448</v>
      </c>
      <c r="B41" s="53">
        <v>4.3375000000000004</v>
      </c>
      <c r="C41" s="53">
        <v>5.9574999999999996</v>
      </c>
      <c r="D41" s="53">
        <v>7.44</v>
      </c>
      <c r="E41" s="185">
        <v>0</v>
      </c>
      <c r="F41" s="53"/>
      <c r="G41" s="53"/>
    </row>
    <row r="42" spans="1:7" x14ac:dyDescent="0.25">
      <c r="A42" s="17">
        <v>39479</v>
      </c>
      <c r="B42" s="53">
        <v>4.1680000000000001</v>
      </c>
      <c r="C42" s="53">
        <v>5.6539999999999999</v>
      </c>
      <c r="D42" s="53">
        <v>7.5090000000000003</v>
      </c>
      <c r="E42" s="185">
        <v>0</v>
      </c>
      <c r="F42" s="53"/>
      <c r="G42" s="53"/>
    </row>
    <row r="43" spans="1:7" x14ac:dyDescent="0.25">
      <c r="A43" s="17">
        <v>39508</v>
      </c>
      <c r="B43" s="53">
        <v>4.4050000000000002</v>
      </c>
      <c r="C43" s="53">
        <v>5.8525</v>
      </c>
      <c r="D43" s="53">
        <v>7.5190000000000001</v>
      </c>
      <c r="E43" s="185">
        <v>0</v>
      </c>
      <c r="F43" s="53"/>
      <c r="G43" s="53"/>
    </row>
    <row r="44" spans="1:7" x14ac:dyDescent="0.25">
      <c r="A44" s="17">
        <v>39539</v>
      </c>
      <c r="B44" s="53">
        <v>4.6924999999999999</v>
      </c>
      <c r="C44" s="53">
        <v>6.12</v>
      </c>
      <c r="D44" s="53">
        <v>7.6310000000000002</v>
      </c>
      <c r="E44" s="185">
        <v>0</v>
      </c>
      <c r="F44" s="53"/>
      <c r="G44" s="53"/>
    </row>
    <row r="45" spans="1:7" x14ac:dyDescent="0.25">
      <c r="A45" s="17">
        <v>39569</v>
      </c>
      <c r="B45" s="53">
        <v>4.9260000000000002</v>
      </c>
      <c r="C45" s="53">
        <v>6.2859999999999996</v>
      </c>
      <c r="D45" s="53">
        <v>7.7240000000000002</v>
      </c>
      <c r="E45" s="185">
        <v>0</v>
      </c>
      <c r="F45" s="53"/>
      <c r="G45" s="53"/>
    </row>
    <row r="46" spans="1:7" x14ac:dyDescent="0.25">
      <c r="A46" s="17">
        <v>39600</v>
      </c>
      <c r="B46" s="53">
        <v>5.37</v>
      </c>
      <c r="C46" s="53">
        <v>6.8550000000000004</v>
      </c>
      <c r="D46" s="53">
        <v>7.7370000000000001</v>
      </c>
      <c r="E46" s="185">
        <v>0</v>
      </c>
      <c r="F46" s="53"/>
      <c r="G46" s="53"/>
    </row>
    <row r="47" spans="1:7" x14ac:dyDescent="0.25">
      <c r="A47" s="17">
        <v>39630</v>
      </c>
      <c r="B47" s="53">
        <v>5.2725</v>
      </c>
      <c r="C47" s="53">
        <v>7.14</v>
      </c>
      <c r="D47" s="53">
        <v>7.8</v>
      </c>
      <c r="E47" s="185">
        <v>0</v>
      </c>
      <c r="F47" s="53"/>
      <c r="G47" s="53"/>
    </row>
    <row r="48" spans="1:7" x14ac:dyDescent="0.25">
      <c r="A48" s="17">
        <v>39661</v>
      </c>
      <c r="B48" s="53">
        <v>5.0739999999999998</v>
      </c>
      <c r="C48" s="53">
        <v>6.6879999999999997</v>
      </c>
      <c r="D48" s="53">
        <v>7.8079999999999998</v>
      </c>
      <c r="E48" s="185">
        <v>0</v>
      </c>
      <c r="F48" s="53"/>
      <c r="G48" s="53"/>
    </row>
    <row r="49" spans="1:7" x14ac:dyDescent="0.25">
      <c r="A49" s="17">
        <v>39692</v>
      </c>
      <c r="B49" s="53">
        <v>5.04</v>
      </c>
      <c r="C49" s="53">
        <v>6.8449999999999998</v>
      </c>
      <c r="D49" s="53">
        <v>7.8330000000000002</v>
      </c>
      <c r="E49" s="185">
        <v>0</v>
      </c>
      <c r="F49" s="53"/>
      <c r="G49" s="53"/>
    </row>
    <row r="50" spans="1:7" x14ac:dyDescent="0.25">
      <c r="A50" s="17">
        <v>39722</v>
      </c>
      <c r="B50" s="53">
        <v>5.3819999999999997</v>
      </c>
      <c r="C50" s="53">
        <v>7.3360000000000003</v>
      </c>
      <c r="D50" s="53">
        <v>8.2460000000000004</v>
      </c>
      <c r="E50" s="185">
        <v>0</v>
      </c>
      <c r="F50" s="53"/>
      <c r="G50" s="53"/>
    </row>
    <row r="51" spans="1:7" x14ac:dyDescent="0.25">
      <c r="A51" s="17">
        <v>39753</v>
      </c>
      <c r="B51" s="53">
        <v>4.8624999999999998</v>
      </c>
      <c r="C51" s="53">
        <v>6.9225000000000003</v>
      </c>
      <c r="D51" s="53">
        <v>8.7249999999999996</v>
      </c>
      <c r="E51" s="185">
        <v>0</v>
      </c>
      <c r="F51" s="53"/>
      <c r="G51" s="53"/>
    </row>
    <row r="52" spans="1:7" x14ac:dyDescent="0.25">
      <c r="A52" s="17">
        <v>39783</v>
      </c>
      <c r="B52" s="53">
        <v>4.79</v>
      </c>
      <c r="C52" s="53">
        <v>6.5575000000000001</v>
      </c>
      <c r="D52" s="53">
        <v>8.2780000000000005</v>
      </c>
      <c r="E52" s="185">
        <v>0</v>
      </c>
      <c r="F52" s="53"/>
      <c r="G52" s="53"/>
    </row>
    <row r="53" spans="1:7" x14ac:dyDescent="0.25">
      <c r="A53" s="17">
        <v>39814</v>
      </c>
      <c r="B53" s="53">
        <v>3.89</v>
      </c>
      <c r="C53" s="53">
        <v>6.194</v>
      </c>
      <c r="D53" s="53">
        <v>7.7430000000000003</v>
      </c>
      <c r="E53" s="185">
        <v>0</v>
      </c>
      <c r="F53" s="53"/>
      <c r="G53" s="53"/>
    </row>
    <row r="54" spans="1:7" x14ac:dyDescent="0.25">
      <c r="A54" s="17">
        <v>39845</v>
      </c>
      <c r="B54" s="53">
        <v>3.5625</v>
      </c>
      <c r="C54" s="53">
        <v>6.1550000000000002</v>
      </c>
      <c r="D54" s="53">
        <v>7.4379999999999997</v>
      </c>
      <c r="E54" s="185">
        <v>0</v>
      </c>
      <c r="F54" s="53"/>
      <c r="G54" s="53"/>
    </row>
    <row r="55" spans="1:7" x14ac:dyDescent="0.25">
      <c r="A55" s="17">
        <v>39873</v>
      </c>
      <c r="B55" s="53">
        <v>3.0724999999999998</v>
      </c>
      <c r="C55" s="53">
        <v>5.7374999999999998</v>
      </c>
      <c r="D55" s="53">
        <v>6.88</v>
      </c>
      <c r="E55" s="185">
        <v>0</v>
      </c>
    </row>
    <row r="56" spans="1:7" x14ac:dyDescent="0.25">
      <c r="A56" s="17">
        <v>39904</v>
      </c>
      <c r="B56" s="53">
        <v>2.915</v>
      </c>
      <c r="C56" s="53">
        <v>5.5025000000000004</v>
      </c>
      <c r="D56" s="53">
        <v>6.6159999999999997</v>
      </c>
      <c r="E56" s="185">
        <v>0</v>
      </c>
    </row>
    <row r="57" spans="1:7" x14ac:dyDescent="0.25">
      <c r="A57" s="17">
        <v>39934</v>
      </c>
      <c r="B57" s="53">
        <v>2.5779999999999998</v>
      </c>
      <c r="C57" s="53">
        <v>5.4619999999999997</v>
      </c>
      <c r="D57" s="53">
        <v>6.4450000000000003</v>
      </c>
      <c r="E57" s="185">
        <v>0</v>
      </c>
    </row>
    <row r="58" spans="1:7" x14ac:dyDescent="0.25">
      <c r="A58" s="17">
        <v>39965</v>
      </c>
      <c r="B58" s="53">
        <v>2.3650000000000002</v>
      </c>
      <c r="C58" s="53">
        <v>5.4950000000000001</v>
      </c>
      <c r="D58" s="53">
        <v>6.1470000000000002</v>
      </c>
      <c r="E58" s="185">
        <v>0</v>
      </c>
    </row>
    <row r="59" spans="1:7" x14ac:dyDescent="0.25">
      <c r="A59" s="17">
        <v>39995</v>
      </c>
      <c r="B59" s="53">
        <v>2.1459999999999999</v>
      </c>
      <c r="C59" s="53">
        <v>5.3280000000000003</v>
      </c>
      <c r="D59" s="53">
        <v>6.07</v>
      </c>
      <c r="E59" s="185">
        <v>0</v>
      </c>
    </row>
    <row r="60" spans="1:7" x14ac:dyDescent="0.25">
      <c r="A60" s="17">
        <v>40026</v>
      </c>
      <c r="B60" s="53">
        <v>2.1375000000000002</v>
      </c>
      <c r="C60" s="53">
        <v>5.2424999999999997</v>
      </c>
      <c r="D60" s="53">
        <v>6.0049999999999999</v>
      </c>
      <c r="E60" s="185">
        <v>0</v>
      </c>
    </row>
    <row r="61" spans="1:7" x14ac:dyDescent="0.25">
      <c r="A61" s="17">
        <v>40057</v>
      </c>
      <c r="B61" s="53">
        <v>1.94</v>
      </c>
      <c r="C61" s="53">
        <v>5.2350000000000003</v>
      </c>
      <c r="D61" s="53">
        <v>5.8390000000000004</v>
      </c>
      <c r="E61" s="185">
        <v>0</v>
      </c>
    </row>
    <row r="62" spans="1:7" x14ac:dyDescent="0.25">
      <c r="A62" s="17">
        <v>40087</v>
      </c>
      <c r="B62" s="53">
        <v>1.8120000000000001</v>
      </c>
      <c r="C62" s="53">
        <v>5.242</v>
      </c>
      <c r="D62" s="53">
        <v>5.7039999999999997</v>
      </c>
      <c r="E62" s="185">
        <v>0</v>
      </c>
    </row>
    <row r="63" spans="1:7" x14ac:dyDescent="0.25">
      <c r="A63" s="17">
        <v>40118</v>
      </c>
      <c r="B63" s="53">
        <v>1.7825</v>
      </c>
      <c r="C63" s="53">
        <v>5.2450000000000001</v>
      </c>
      <c r="D63" s="53">
        <v>5.6539999999999999</v>
      </c>
      <c r="E63" s="185">
        <v>0</v>
      </c>
    </row>
    <row r="64" spans="1:7" x14ac:dyDescent="0.25">
      <c r="A64" s="17">
        <v>40148</v>
      </c>
      <c r="B64" s="53">
        <v>1.7549999999999999</v>
      </c>
      <c r="C64" s="53">
        <v>5.17</v>
      </c>
      <c r="D64" s="53">
        <v>5.5590000000000002</v>
      </c>
      <c r="E64" s="185">
        <v>0</v>
      </c>
    </row>
    <row r="65" spans="1:5" x14ac:dyDescent="0.25">
      <c r="A65" s="17">
        <v>40179</v>
      </c>
      <c r="B65" s="53">
        <v>1.5960000000000001</v>
      </c>
      <c r="C65" s="53">
        <v>5.1319999999999997</v>
      </c>
      <c r="D65" s="53">
        <v>5.5519999999999996</v>
      </c>
      <c r="E65" s="185">
        <v>0</v>
      </c>
    </row>
    <row r="66" spans="1:5" x14ac:dyDescent="0.25">
      <c r="A66" s="17">
        <v>40210</v>
      </c>
      <c r="B66" s="53">
        <v>1.425</v>
      </c>
      <c r="C66" s="53">
        <v>4.9775</v>
      </c>
      <c r="D66" s="53">
        <v>5.4320000000000004</v>
      </c>
      <c r="E66" s="185">
        <v>0</v>
      </c>
    </row>
    <row r="67" spans="1:5" x14ac:dyDescent="0.25">
      <c r="A67" s="17">
        <v>40238</v>
      </c>
      <c r="B67" s="53">
        <v>1.325</v>
      </c>
      <c r="C67" s="53">
        <v>4.8</v>
      </c>
      <c r="D67" s="53">
        <v>5.43</v>
      </c>
      <c r="E67" s="185">
        <v>0</v>
      </c>
    </row>
    <row r="68" spans="1:5" x14ac:dyDescent="0.25">
      <c r="A68" s="17">
        <v>40269</v>
      </c>
      <c r="B68" s="53">
        <v>1.242</v>
      </c>
      <c r="C68" s="53">
        <v>4.7160000000000002</v>
      </c>
      <c r="D68" s="53">
        <v>5.3970000000000002</v>
      </c>
      <c r="E68" s="185">
        <v>0</v>
      </c>
    </row>
    <row r="69" spans="1:5" x14ac:dyDescent="0.25">
      <c r="A69" s="17">
        <v>40299</v>
      </c>
      <c r="B69" s="53">
        <v>1.0525</v>
      </c>
      <c r="C69" s="53">
        <v>4.4749999999999996</v>
      </c>
      <c r="D69" s="53">
        <v>5.375</v>
      </c>
      <c r="E69" s="185">
        <v>0</v>
      </c>
    </row>
    <row r="70" spans="1:5" x14ac:dyDescent="0.25">
      <c r="A70" s="17">
        <v>40330</v>
      </c>
      <c r="B70" s="53">
        <v>0.89749999999999996</v>
      </c>
      <c r="C70" s="53">
        <v>4.3425000000000002</v>
      </c>
      <c r="D70" s="53">
        <v>5.1379999999999999</v>
      </c>
      <c r="E70" s="185">
        <v>0</v>
      </c>
    </row>
    <row r="71" spans="1:5" x14ac:dyDescent="0.25">
      <c r="A71" s="17">
        <v>40360</v>
      </c>
      <c r="B71" s="53">
        <v>1.0940000000000001</v>
      </c>
      <c r="C71" s="53">
        <v>4.3460000000000001</v>
      </c>
      <c r="D71" s="53">
        <v>5.1879999999999997</v>
      </c>
      <c r="E71" s="185">
        <v>0</v>
      </c>
    </row>
    <row r="72" spans="1:5" x14ac:dyDescent="0.25">
      <c r="A72" s="17">
        <v>40391</v>
      </c>
      <c r="B72" s="53">
        <v>1.3325</v>
      </c>
      <c r="C72" s="53">
        <v>4.2225000000000001</v>
      </c>
      <c r="D72" s="53">
        <v>5.1310000000000002</v>
      </c>
      <c r="E72" s="185">
        <v>0</v>
      </c>
    </row>
    <row r="73" spans="1:5" x14ac:dyDescent="0.25">
      <c r="A73" s="17">
        <v>40422</v>
      </c>
      <c r="B73" s="53">
        <v>1.3025</v>
      </c>
      <c r="C73" s="53">
        <v>4.1974999999999998</v>
      </c>
      <c r="D73" s="53">
        <v>5.1109999999999998</v>
      </c>
      <c r="E73" s="185">
        <v>0</v>
      </c>
    </row>
    <row r="74" spans="1:5" x14ac:dyDescent="0.25">
      <c r="A74" s="17">
        <v>40452</v>
      </c>
      <c r="B74" s="53">
        <v>1.3320000000000001</v>
      </c>
      <c r="C74" s="53">
        <v>4.2279999999999998</v>
      </c>
      <c r="D74" s="53">
        <v>5.1639999999999997</v>
      </c>
      <c r="E74" s="185">
        <v>0</v>
      </c>
    </row>
    <row r="75" spans="1:5" x14ac:dyDescent="0.25">
      <c r="A75" s="17">
        <v>40483</v>
      </c>
      <c r="B75" s="53">
        <v>1.365</v>
      </c>
      <c r="C75" s="53">
        <v>4.3475000000000001</v>
      </c>
      <c r="D75" s="53">
        <v>5.1859999999999999</v>
      </c>
      <c r="E75" s="185">
        <v>0</v>
      </c>
    </row>
    <row r="76" spans="1:5" x14ac:dyDescent="0.25">
      <c r="A76" s="17">
        <v>40513</v>
      </c>
      <c r="B76" s="53">
        <v>1.484</v>
      </c>
      <c r="C76" s="53">
        <v>4.6440000000000001</v>
      </c>
      <c r="D76" s="53">
        <v>5.0960000000000001</v>
      </c>
      <c r="E76" s="185">
        <v>0</v>
      </c>
    </row>
    <row r="77" spans="1:5" x14ac:dyDescent="0.25">
      <c r="A77" s="17">
        <v>40544</v>
      </c>
      <c r="B77" s="53">
        <v>1.2575000000000001</v>
      </c>
      <c r="C77" s="53">
        <v>4.5875000000000004</v>
      </c>
      <c r="D77" s="53">
        <v>5.1859999999999999</v>
      </c>
      <c r="E77" s="185">
        <v>0</v>
      </c>
    </row>
    <row r="78" spans="1:5" x14ac:dyDescent="0.25">
      <c r="A78" s="17">
        <v>40575</v>
      </c>
      <c r="B78" s="53">
        <v>1.4824999999999999</v>
      </c>
      <c r="C78" s="53">
        <v>4.9749999999999996</v>
      </c>
      <c r="D78" s="53">
        <v>5.1959999999999997</v>
      </c>
      <c r="E78" s="185">
        <v>0</v>
      </c>
    </row>
    <row r="79" spans="1:5" x14ac:dyDescent="0.25">
      <c r="A79" s="17">
        <v>40603</v>
      </c>
      <c r="B79" s="53">
        <v>1.6174999999999999</v>
      </c>
      <c r="C79" s="53">
        <v>5.07</v>
      </c>
      <c r="D79" s="53">
        <v>5.1360000000000001</v>
      </c>
      <c r="E79" s="185">
        <v>0</v>
      </c>
    </row>
    <row r="80" spans="1:5" x14ac:dyDescent="0.25">
      <c r="A80" s="17">
        <v>40634</v>
      </c>
      <c r="B80" s="53">
        <v>1.8140000000000001</v>
      </c>
      <c r="C80" s="53">
        <v>5.1740000000000004</v>
      </c>
      <c r="D80" s="53">
        <v>5.2450000000000001</v>
      </c>
      <c r="E80" s="185">
        <v>0</v>
      </c>
    </row>
    <row r="81" spans="1:5" x14ac:dyDescent="0.25">
      <c r="A81" s="17">
        <v>40664</v>
      </c>
      <c r="B81" s="53">
        <v>1.7424999999999999</v>
      </c>
      <c r="C81" s="53">
        <v>5.14</v>
      </c>
      <c r="D81" s="53">
        <v>5.3170000000000002</v>
      </c>
      <c r="E81" s="185">
        <v>0</v>
      </c>
    </row>
    <row r="82" spans="1:5" x14ac:dyDescent="0.25">
      <c r="A82" s="17">
        <v>40695</v>
      </c>
      <c r="B82" s="53">
        <v>1.675</v>
      </c>
      <c r="C82" s="53">
        <v>5.0875000000000004</v>
      </c>
      <c r="D82" s="53">
        <v>5.327</v>
      </c>
      <c r="E82" s="185">
        <v>0</v>
      </c>
    </row>
    <row r="83" spans="1:5" x14ac:dyDescent="0.25">
      <c r="A83" s="17">
        <v>40725</v>
      </c>
      <c r="B83" s="53">
        <v>1.6419999999999999</v>
      </c>
      <c r="C83" s="53">
        <v>5.09</v>
      </c>
      <c r="D83" s="53">
        <v>5.4889999999999999</v>
      </c>
      <c r="E83" s="185">
        <v>0</v>
      </c>
    </row>
    <row r="84" spans="1:5" x14ac:dyDescent="0.25">
      <c r="A84" s="17">
        <v>40756</v>
      </c>
      <c r="B84" s="53">
        <v>1.31</v>
      </c>
      <c r="C84" s="53">
        <v>4.7125000000000004</v>
      </c>
      <c r="D84" s="53">
        <v>5.6040000000000001</v>
      </c>
      <c r="E84" s="185">
        <v>0</v>
      </c>
    </row>
    <row r="85" spans="1:5" x14ac:dyDescent="0.25">
      <c r="A85" s="17">
        <v>40787</v>
      </c>
      <c r="B85" s="53">
        <v>1.1379999999999999</v>
      </c>
      <c r="C85" s="53">
        <v>4.33</v>
      </c>
      <c r="D85" s="53">
        <v>5.6079999999999997</v>
      </c>
      <c r="E85" s="185">
        <v>0</v>
      </c>
    </row>
    <row r="86" spans="1:5" x14ac:dyDescent="0.25">
      <c r="A86" s="17">
        <v>40817</v>
      </c>
      <c r="B86" s="53">
        <v>1.17</v>
      </c>
      <c r="C86" s="53">
        <v>4.335</v>
      </c>
      <c r="D86" s="53">
        <v>5.5880000000000001</v>
      </c>
      <c r="E86" s="185">
        <v>0</v>
      </c>
    </row>
    <row r="87" spans="1:5" x14ac:dyDescent="0.25">
      <c r="A87" s="17">
        <v>40848</v>
      </c>
      <c r="B87" s="53">
        <v>1.22</v>
      </c>
      <c r="C87" s="53">
        <v>4.3099999999999996</v>
      </c>
      <c r="D87" s="53">
        <v>5.64</v>
      </c>
      <c r="E87" s="185">
        <v>0</v>
      </c>
    </row>
    <row r="88" spans="1:5" x14ac:dyDescent="0.25">
      <c r="A88" s="17">
        <v>40878</v>
      </c>
      <c r="B88" s="53">
        <v>0.95199999999999996</v>
      </c>
      <c r="C88" s="53">
        <v>4.1980000000000004</v>
      </c>
      <c r="D88" s="53">
        <v>5.4569999999999999</v>
      </c>
      <c r="E88" s="185">
        <v>0</v>
      </c>
    </row>
    <row r="89" spans="1:5" x14ac:dyDescent="0.25">
      <c r="A89" s="17">
        <v>40909</v>
      </c>
      <c r="B89" s="53">
        <v>0.92</v>
      </c>
      <c r="C89" s="53">
        <v>3.9925000000000002</v>
      </c>
      <c r="D89" s="53">
        <v>5.4989999999999997</v>
      </c>
      <c r="E89" s="185">
        <v>0</v>
      </c>
    </row>
    <row r="90" spans="1:5" x14ac:dyDescent="0.25">
      <c r="A90" s="17">
        <v>40940</v>
      </c>
      <c r="B90" s="53">
        <v>0.73499999999999999</v>
      </c>
      <c r="C90" s="53">
        <v>3.9575</v>
      </c>
      <c r="D90" s="53">
        <v>5.6280000000000001</v>
      </c>
      <c r="E90" s="185">
        <v>0</v>
      </c>
    </row>
    <row r="91" spans="1:5" x14ac:dyDescent="0.25">
      <c r="A91" s="17">
        <v>40969</v>
      </c>
      <c r="B91" s="53">
        <v>0.77237800000000001</v>
      </c>
      <c r="C91" s="53">
        <v>3.9292340000000001</v>
      </c>
      <c r="D91" s="53">
        <v>5.6509999999999998</v>
      </c>
      <c r="E91" s="185">
        <v>0</v>
      </c>
    </row>
    <row r="92" spans="1:5" x14ac:dyDescent="0.25">
      <c r="A92" s="17">
        <v>41000</v>
      </c>
      <c r="B92" s="53">
        <v>0.69440749999999996</v>
      </c>
      <c r="C92" s="53">
        <v>3.8594400000000002</v>
      </c>
      <c r="D92" s="53">
        <v>5.7619999999999996</v>
      </c>
      <c r="E92" s="185">
        <v>0</v>
      </c>
    </row>
    <row r="93" spans="1:5" x14ac:dyDescent="0.25">
      <c r="A93" s="17">
        <v>41030</v>
      </c>
      <c r="B93" s="53">
        <v>0.57008000000000003</v>
      </c>
      <c r="C93" s="53">
        <v>3.7185079999999999</v>
      </c>
      <c r="D93" s="53">
        <v>5.69</v>
      </c>
      <c r="E93" s="185">
        <v>0</v>
      </c>
    </row>
    <row r="94" spans="1:5" x14ac:dyDescent="0.25">
      <c r="A94" s="17">
        <v>41061</v>
      </c>
      <c r="B94" s="53">
        <v>0.34879599999999999</v>
      </c>
      <c r="C94" s="53">
        <v>3.5799660000000002</v>
      </c>
      <c r="D94" s="53">
        <v>5.516</v>
      </c>
      <c r="E94" s="185">
        <v>0</v>
      </c>
    </row>
    <row r="95" spans="1:5" x14ac:dyDescent="0.25">
      <c r="A95" s="17">
        <v>41091</v>
      </c>
      <c r="B95" s="53">
        <v>0.18202499999999999</v>
      </c>
      <c r="C95" s="53">
        <v>3.5228920000000001</v>
      </c>
      <c r="D95" s="53">
        <v>5.5030000000000001</v>
      </c>
      <c r="E95" s="185">
        <v>0</v>
      </c>
    </row>
    <row r="96" spans="1:5" x14ac:dyDescent="0.25">
      <c r="A96" s="17">
        <v>41122</v>
      </c>
      <c r="B96" s="53">
        <v>0.198768</v>
      </c>
      <c r="C96" s="53">
        <v>3.512556</v>
      </c>
      <c r="D96" s="53">
        <v>5.4859999999999998</v>
      </c>
      <c r="E96" s="185">
        <v>0</v>
      </c>
    </row>
    <row r="97" spans="1:5" x14ac:dyDescent="0.25">
      <c r="A97" s="17">
        <v>41153</v>
      </c>
      <c r="B97" s="53">
        <v>0.28235250000000001</v>
      </c>
      <c r="C97" s="53">
        <v>3.5549050000000002</v>
      </c>
      <c r="D97" s="53">
        <v>5.5350000000000001</v>
      </c>
      <c r="E97" s="185">
        <v>0</v>
      </c>
    </row>
    <row r="98" spans="1:5" x14ac:dyDescent="0.25">
      <c r="A98" s="17">
        <v>41183</v>
      </c>
      <c r="B98" s="53">
        <v>0.32258500000000001</v>
      </c>
      <c r="C98" s="53">
        <v>3.5516800000000002</v>
      </c>
      <c r="D98" s="53">
        <v>5.577</v>
      </c>
      <c r="E98" s="185">
        <v>0</v>
      </c>
    </row>
    <row r="99" spans="1:5" x14ac:dyDescent="0.25">
      <c r="A99" s="17">
        <v>41214</v>
      </c>
      <c r="B99" s="53">
        <v>0.27734999999999999</v>
      </c>
      <c r="C99" s="53">
        <v>3.45072</v>
      </c>
      <c r="D99" s="53">
        <v>5.5940000000000003</v>
      </c>
      <c r="E99" s="185">
        <v>0</v>
      </c>
    </row>
    <row r="100" spans="1:5" x14ac:dyDescent="0.25">
      <c r="A100" s="17">
        <v>41244</v>
      </c>
      <c r="B100" s="53">
        <v>0.21486250000000001</v>
      </c>
      <c r="C100" s="53">
        <v>3.287738</v>
      </c>
      <c r="D100" s="53">
        <v>5.4880000000000004</v>
      </c>
      <c r="E100" s="185">
        <v>0</v>
      </c>
    </row>
    <row r="101" spans="1:5" x14ac:dyDescent="0.25">
      <c r="A101" s="17">
        <v>41275</v>
      </c>
      <c r="B101" s="53">
        <v>0.26214999999999999</v>
      </c>
      <c r="C101" s="53">
        <v>3.3440020000000001</v>
      </c>
      <c r="D101" s="53">
        <v>5.5629999999999997</v>
      </c>
      <c r="E101" s="185">
        <v>0</v>
      </c>
    </row>
    <row r="102" spans="1:5" x14ac:dyDescent="0.25">
      <c r="A102" s="17">
        <v>41306</v>
      </c>
      <c r="B102" s="53">
        <v>0.29599999999999999</v>
      </c>
      <c r="C102" s="53">
        <v>3.4981249999999999</v>
      </c>
      <c r="D102" s="53">
        <v>5.56</v>
      </c>
      <c r="E102" s="185">
        <v>0</v>
      </c>
    </row>
    <row r="103" spans="1:5" x14ac:dyDescent="0.25">
      <c r="A103" s="17">
        <v>41334</v>
      </c>
      <c r="B103" s="53">
        <v>0.28044400000000003</v>
      </c>
      <c r="C103" s="53">
        <v>3.377732</v>
      </c>
      <c r="D103" s="53">
        <v>5.5110000000000001</v>
      </c>
      <c r="E103" s="185">
        <v>0</v>
      </c>
    </row>
    <row r="104" spans="1:5" x14ac:dyDescent="0.25">
      <c r="A104" s="17">
        <v>41365</v>
      </c>
      <c r="B104" s="53">
        <v>0.21461749999999999</v>
      </c>
      <c r="C104" s="53">
        <v>3.1831100000000001</v>
      </c>
      <c r="D104" s="53">
        <v>5.4370000000000003</v>
      </c>
      <c r="E104" s="185">
        <v>0</v>
      </c>
    </row>
    <row r="105" spans="1:5" x14ac:dyDescent="0.25">
      <c r="A105" s="17">
        <v>41395</v>
      </c>
      <c r="B105" s="53">
        <v>0.15962000000000001</v>
      </c>
      <c r="C105" s="53">
        <v>3.1487259999999999</v>
      </c>
      <c r="D105" s="53">
        <v>5.3979999999999997</v>
      </c>
      <c r="E105" s="185">
        <v>0</v>
      </c>
    </row>
    <row r="106" spans="1:5" x14ac:dyDescent="0.25">
      <c r="A106" s="17">
        <v>41426</v>
      </c>
      <c r="B106" s="53">
        <v>0.206875</v>
      </c>
      <c r="C106" s="53">
        <v>3.403235</v>
      </c>
      <c r="D106" s="53">
        <v>5.3959999999999999</v>
      </c>
      <c r="E106" s="185">
        <v>0</v>
      </c>
    </row>
    <row r="107" spans="1:5" x14ac:dyDescent="0.25">
      <c r="A107" s="17">
        <v>41456</v>
      </c>
      <c r="B107" s="53">
        <v>0.21158750000000001</v>
      </c>
      <c r="C107" s="53">
        <v>3.5299200000000002</v>
      </c>
      <c r="D107" s="53">
        <v>5.3940000000000001</v>
      </c>
      <c r="E107" s="185">
        <v>0</v>
      </c>
    </row>
    <row r="108" spans="1:5" x14ac:dyDescent="0.25">
      <c r="A108" s="17">
        <v>41487</v>
      </c>
      <c r="B108" s="53">
        <v>0.21531400000000001</v>
      </c>
      <c r="C108" s="53">
        <v>3.6835939999999998</v>
      </c>
      <c r="D108" s="53">
        <v>5.3570000000000002</v>
      </c>
      <c r="E108" s="185">
        <v>0</v>
      </c>
    </row>
    <row r="109" spans="1:5" x14ac:dyDescent="0.25">
      <c r="A109" s="17">
        <v>41518</v>
      </c>
      <c r="B109" s="53">
        <v>0.2794025</v>
      </c>
      <c r="C109" s="53">
        <v>3.813898</v>
      </c>
      <c r="D109" s="53">
        <v>5.2720000000000002</v>
      </c>
      <c r="E109" s="185">
        <v>0</v>
      </c>
    </row>
    <row r="110" spans="1:5" x14ac:dyDescent="0.25">
      <c r="A110" s="17">
        <v>41548</v>
      </c>
      <c r="B110" s="53">
        <v>0.28366000000000002</v>
      </c>
      <c r="C110" s="53">
        <v>3.6856849999999999</v>
      </c>
      <c r="D110" s="53">
        <v>5.55</v>
      </c>
      <c r="E110" s="185">
        <v>0</v>
      </c>
    </row>
    <row r="111" spans="1:5" x14ac:dyDescent="0.25">
      <c r="A111" s="17">
        <v>41579</v>
      </c>
      <c r="B111" s="53">
        <v>0.18080199999999999</v>
      </c>
      <c r="C111" s="53">
        <v>3.5746479999999998</v>
      </c>
      <c r="D111" s="53">
        <v>5.5869999999999997</v>
      </c>
      <c r="E111" s="185">
        <v>0</v>
      </c>
    </row>
    <row r="112" spans="1:5" x14ac:dyDescent="0.25">
      <c r="A112" s="17">
        <v>41609</v>
      </c>
      <c r="B112" s="53">
        <v>0.1821575</v>
      </c>
      <c r="C112" s="53">
        <v>3.6252749999999998</v>
      </c>
      <c r="D112" s="53">
        <v>5.468</v>
      </c>
      <c r="E112" s="185">
        <v>0</v>
      </c>
    </row>
    <row r="113" spans="1:5" x14ac:dyDescent="0.25">
      <c r="A113" s="17">
        <v>41640</v>
      </c>
      <c r="B113" s="53">
        <v>0.21442800000000001</v>
      </c>
      <c r="C113" s="53">
        <v>3.587218</v>
      </c>
      <c r="D113" s="53">
        <v>5.5519999999999996</v>
      </c>
      <c r="E113" s="185">
        <v>0</v>
      </c>
    </row>
    <row r="114" spans="1:5" x14ac:dyDescent="0.25">
      <c r="A114" s="17">
        <v>41671</v>
      </c>
      <c r="B114" s="53">
        <v>0.17499500000000001</v>
      </c>
      <c r="C114" s="53">
        <v>3.443273</v>
      </c>
      <c r="D114" s="53">
        <v>5.5220000000000002</v>
      </c>
      <c r="E114" s="185">
        <v>0</v>
      </c>
    </row>
    <row r="115" spans="1:5" x14ac:dyDescent="0.25">
      <c r="A115" s="17">
        <v>41699</v>
      </c>
      <c r="B115" s="53">
        <v>0.22842750000000001</v>
      </c>
      <c r="C115" s="53">
        <v>3.317475</v>
      </c>
      <c r="D115" s="53">
        <v>5.4790000000000001</v>
      </c>
      <c r="E115" s="185">
        <v>0</v>
      </c>
    </row>
    <row r="116" spans="1:5" x14ac:dyDescent="0.25">
      <c r="A116" s="17">
        <v>41730</v>
      </c>
      <c r="B116" s="53">
        <v>0.26682250000000002</v>
      </c>
      <c r="C116" s="53">
        <v>3.2235619999999998</v>
      </c>
      <c r="D116" s="53">
        <v>5.4589999999999996</v>
      </c>
      <c r="E116" s="185">
        <v>0</v>
      </c>
    </row>
    <row r="117" spans="1:5" x14ac:dyDescent="0.25">
      <c r="A117" s="17">
        <v>41760</v>
      </c>
      <c r="B117" s="53">
        <v>0.179398</v>
      </c>
      <c r="C117" s="53">
        <v>3.138652</v>
      </c>
      <c r="D117" s="53">
        <v>5.4459999999999997</v>
      </c>
      <c r="E117" s="185">
        <v>0</v>
      </c>
    </row>
    <row r="118" spans="1:5" x14ac:dyDescent="0.25">
      <c r="A118" s="17">
        <v>41791</v>
      </c>
      <c r="B118" s="53">
        <v>0.21431</v>
      </c>
      <c r="C118" s="53">
        <v>3.0749</v>
      </c>
      <c r="D118" s="53">
        <v>5.4</v>
      </c>
      <c r="E118" s="185">
        <v>0</v>
      </c>
    </row>
    <row r="119" spans="1:5" x14ac:dyDescent="0.25">
      <c r="A119" s="17">
        <v>41821</v>
      </c>
      <c r="B119" s="53">
        <v>0.1756325</v>
      </c>
      <c r="C119" s="53">
        <v>3.0220549999999999</v>
      </c>
      <c r="D119" s="53">
        <v>5.431</v>
      </c>
      <c r="E119" s="185">
        <v>0</v>
      </c>
    </row>
    <row r="120" spans="1:5" x14ac:dyDescent="0.25">
      <c r="A120" s="17">
        <v>41852</v>
      </c>
      <c r="B120" s="53">
        <v>0.17574200000000001</v>
      </c>
      <c r="C120" s="53">
        <v>2.9398080000000002</v>
      </c>
      <c r="D120" s="53">
        <v>5.4</v>
      </c>
      <c r="E120" s="185">
        <v>0</v>
      </c>
    </row>
    <row r="121" spans="1:5" x14ac:dyDescent="0.25">
      <c r="A121" s="17">
        <v>41883</v>
      </c>
      <c r="B121" s="53">
        <v>9.7500000000000003E-2</v>
      </c>
      <c r="C121" s="53">
        <v>2.895</v>
      </c>
      <c r="D121" s="53">
        <v>5.3390000000000004</v>
      </c>
      <c r="E121" s="185">
        <v>0</v>
      </c>
    </row>
    <row r="122" spans="1:5" x14ac:dyDescent="0.25">
      <c r="A122" s="17">
        <v>41913</v>
      </c>
      <c r="B122" s="53">
        <v>0.11323800000000001</v>
      </c>
      <c r="C122" s="53">
        <v>2.7701359999999999</v>
      </c>
      <c r="D122" s="53">
        <v>5.2990000000000004</v>
      </c>
      <c r="E122" s="185">
        <v>0</v>
      </c>
    </row>
    <row r="123" spans="1:5" x14ac:dyDescent="0.25">
      <c r="A123" s="17">
        <v>41944</v>
      </c>
      <c r="B123" s="53">
        <v>0.18131</v>
      </c>
      <c r="C123" s="53">
        <v>2.681902</v>
      </c>
      <c r="D123" s="53">
        <v>5.2830000000000004</v>
      </c>
      <c r="E123" s="185">
        <v>0</v>
      </c>
    </row>
    <row r="124" spans="1:5" x14ac:dyDescent="0.25">
      <c r="A124" s="17">
        <v>41974</v>
      </c>
      <c r="B124" s="53">
        <v>0.23393249999999999</v>
      </c>
      <c r="C124" s="53">
        <v>2.6406230000000002</v>
      </c>
      <c r="D124" s="53">
        <v>5.1840000000000002</v>
      </c>
      <c r="E124" s="185">
        <v>0</v>
      </c>
    </row>
    <row r="125" spans="1:5" x14ac:dyDescent="0.25">
      <c r="A125" s="17">
        <v>42005</v>
      </c>
      <c r="B125" s="53">
        <v>4.0000000000000001E-3</v>
      </c>
      <c r="C125" s="53">
        <v>2.3966500000000002</v>
      </c>
      <c r="D125" s="53">
        <v>5.1020000000000003</v>
      </c>
      <c r="E125" s="185">
        <v>0</v>
      </c>
    </row>
    <row r="126" spans="1:5" x14ac:dyDescent="0.25">
      <c r="A126" s="17">
        <v>42036</v>
      </c>
      <c r="B126" s="53">
        <v>-0.34749999999999998</v>
      </c>
      <c r="C126" s="53">
        <v>2.2425000000000002</v>
      </c>
      <c r="D126" s="53">
        <v>4.9349999999999996</v>
      </c>
      <c r="E126" s="185">
        <v>0</v>
      </c>
    </row>
    <row r="127" spans="1:5" x14ac:dyDescent="0.25">
      <c r="A127" s="17">
        <v>42064</v>
      </c>
      <c r="B127" s="53">
        <v>-0.31</v>
      </c>
      <c r="C127" s="53">
        <v>2.2400000000000002</v>
      </c>
      <c r="D127" s="53">
        <v>4.8319999999999999</v>
      </c>
      <c r="E127" s="185">
        <v>0</v>
      </c>
    </row>
    <row r="128" spans="1:5" x14ac:dyDescent="0.25">
      <c r="A128" s="17">
        <v>42095</v>
      </c>
      <c r="B128" s="53">
        <v>-0.26500000000000001</v>
      </c>
      <c r="C128" s="53">
        <v>2.2200000000000002</v>
      </c>
      <c r="D128" s="53">
        <v>4.8280000000000003</v>
      </c>
      <c r="E128" s="185">
        <v>0</v>
      </c>
    </row>
    <row r="129" spans="1:5" x14ac:dyDescent="0.25">
      <c r="A129" s="17">
        <v>42125</v>
      </c>
      <c r="B129" s="53">
        <v>-0.158</v>
      </c>
      <c r="C129" s="53">
        <v>2.78</v>
      </c>
      <c r="D129" s="53">
        <v>4.7949999999999999</v>
      </c>
      <c r="E129" s="185">
        <v>0</v>
      </c>
    </row>
    <row r="130" spans="1:5" x14ac:dyDescent="0.25">
      <c r="A130" s="17">
        <v>42156</v>
      </c>
      <c r="B130" s="53">
        <v>-0.2175</v>
      </c>
      <c r="C130" s="53">
        <v>3.13</v>
      </c>
      <c r="D130" s="53">
        <v>4.6760000000000002</v>
      </c>
      <c r="E130" s="185">
        <v>0</v>
      </c>
    </row>
    <row r="131" spans="1:5" x14ac:dyDescent="0.25">
      <c r="A131" s="17">
        <v>42186</v>
      </c>
      <c r="B131" s="53">
        <v>-0.24</v>
      </c>
      <c r="C131" s="53">
        <v>3.23</v>
      </c>
      <c r="D131" s="53">
        <v>4.6989999999999998</v>
      </c>
      <c r="E131" s="185">
        <v>0</v>
      </c>
    </row>
    <row r="132" spans="1:5" x14ac:dyDescent="0.25">
      <c r="A132" s="17">
        <v>42217</v>
      </c>
      <c r="B132" s="53">
        <v>-0.13750000000000001</v>
      </c>
      <c r="C132" s="53">
        <v>3.105</v>
      </c>
      <c r="D132" s="53">
        <v>4.6669999999999998</v>
      </c>
      <c r="E132" s="185">
        <v>0</v>
      </c>
    </row>
    <row r="133" spans="1:5" x14ac:dyDescent="0.25">
      <c r="A133" s="17">
        <v>42248</v>
      </c>
      <c r="B133" s="53">
        <v>-3.6999999999999998E-2</v>
      </c>
      <c r="C133" s="53">
        <v>3.08</v>
      </c>
      <c r="D133" s="53">
        <v>4.6520000000000001</v>
      </c>
      <c r="E133" s="185">
        <v>0</v>
      </c>
    </row>
    <row r="134" spans="1:5" x14ac:dyDescent="0.25">
      <c r="A134" s="17">
        <v>42278</v>
      </c>
      <c r="B134" s="53">
        <v>-4.7454000000000003E-2</v>
      </c>
      <c r="C134" s="53">
        <v>2.9422640000000002</v>
      </c>
      <c r="D134" s="53">
        <v>4.6559999999999997</v>
      </c>
      <c r="E134" s="185">
        <v>0</v>
      </c>
    </row>
    <row r="135" spans="1:5" x14ac:dyDescent="0.25">
      <c r="A135" s="17">
        <v>42309</v>
      </c>
      <c r="B135" s="53">
        <v>-0.111695</v>
      </c>
      <c r="C135" s="53">
        <v>2.9206249999999998</v>
      </c>
      <c r="D135" s="53">
        <v>4.6630000000000003</v>
      </c>
      <c r="E135" s="185">
        <v>0</v>
      </c>
    </row>
    <row r="136" spans="1:5" x14ac:dyDescent="0.25">
      <c r="A136" s="17">
        <v>42339</v>
      </c>
      <c r="B136" s="53">
        <v>-0.122045</v>
      </c>
      <c r="C136" s="53">
        <v>2.9614349999999998</v>
      </c>
      <c r="D136" s="53">
        <v>4.5609999999999999</v>
      </c>
      <c r="E136" s="185">
        <v>0</v>
      </c>
    </row>
    <row r="137" spans="1:5" x14ac:dyDescent="0.25">
      <c r="A137" s="17">
        <v>42370</v>
      </c>
      <c r="B137" s="53">
        <v>-9.5668000000000003E-2</v>
      </c>
      <c r="C137" s="53">
        <v>2.9156</v>
      </c>
      <c r="D137" s="53">
        <v>4.6130000000000004</v>
      </c>
      <c r="E137" s="185">
        <v>0</v>
      </c>
    </row>
    <row r="138" spans="1:5" x14ac:dyDescent="0.25">
      <c r="A138" s="17">
        <v>42401</v>
      </c>
      <c r="B138" s="53">
        <v>-7.1840000000000001E-2</v>
      </c>
      <c r="C138" s="53">
        <v>2.8787720000000001</v>
      </c>
      <c r="D138" s="53">
        <v>4.7789999999999999</v>
      </c>
      <c r="E138" s="185">
        <v>0</v>
      </c>
    </row>
    <row r="139" spans="1:5" x14ac:dyDescent="0.25">
      <c r="A139" s="17">
        <v>42430</v>
      </c>
      <c r="B139" s="53">
        <v>-9.0792499999999998E-2</v>
      </c>
      <c r="C139" s="53">
        <v>2.7812329999999998</v>
      </c>
      <c r="D139" s="53">
        <v>4.5709999999999997</v>
      </c>
      <c r="E139" s="185">
        <v>0</v>
      </c>
    </row>
    <row r="140" spans="1:5" x14ac:dyDescent="0.25">
      <c r="A140" s="17">
        <v>42461</v>
      </c>
      <c r="B140" s="53">
        <v>-0.217442</v>
      </c>
      <c r="C140" s="53">
        <v>2.6553640000000001</v>
      </c>
      <c r="D140" s="53">
        <v>4.6079999999999997</v>
      </c>
      <c r="E140" s="185">
        <v>0</v>
      </c>
    </row>
    <row r="141" spans="1:5" x14ac:dyDescent="0.25">
      <c r="A141" s="17">
        <v>42491</v>
      </c>
      <c r="B141" s="53">
        <v>-0.26643169999999999</v>
      </c>
      <c r="C141" s="53">
        <v>2.7320509999999998</v>
      </c>
      <c r="D141" s="53">
        <v>4.5279999999999996</v>
      </c>
      <c r="E141" s="185">
        <v>0</v>
      </c>
    </row>
    <row r="142" spans="1:5" x14ac:dyDescent="0.25">
      <c r="A142" s="17">
        <v>42522</v>
      </c>
      <c r="B142" s="53">
        <v>-0.36757250000000002</v>
      </c>
      <c r="C142" s="53">
        <v>2.6026150000000001</v>
      </c>
      <c r="D142" s="53">
        <v>4.4710000000000001</v>
      </c>
      <c r="E142" s="185">
        <v>0</v>
      </c>
    </row>
    <row r="143" spans="1:5" x14ac:dyDescent="0.25">
      <c r="A143" s="17">
        <v>42552</v>
      </c>
      <c r="B143" s="53">
        <v>-0.41423599999999999</v>
      </c>
      <c r="C143" s="53">
        <v>2.3452799999999998</v>
      </c>
      <c r="D143" s="53">
        <v>4.4690000000000003</v>
      </c>
      <c r="E143" s="185">
        <v>0</v>
      </c>
    </row>
    <row r="144" spans="1:5" x14ac:dyDescent="0.25">
      <c r="A144" s="17">
        <v>42583</v>
      </c>
      <c r="B144" s="53">
        <v>-0.52058249999999995</v>
      </c>
      <c r="C144" s="53">
        <v>2.3708300000000002</v>
      </c>
      <c r="D144" s="53">
        <v>4.4359999999999999</v>
      </c>
      <c r="E144" s="185">
        <v>0</v>
      </c>
    </row>
    <row r="145" spans="1:5" x14ac:dyDescent="0.25">
      <c r="A145" s="17">
        <v>42614</v>
      </c>
      <c r="B145" s="53">
        <v>-0.37407800000000002</v>
      </c>
      <c r="C145" s="53">
        <v>2.30036</v>
      </c>
      <c r="D145" s="53">
        <v>4.4329999999999998</v>
      </c>
      <c r="E145" s="185">
        <v>0</v>
      </c>
    </row>
    <row r="146" spans="1:5" x14ac:dyDescent="0.25">
      <c r="A146" s="17">
        <v>42644</v>
      </c>
      <c r="B146" s="53">
        <v>-0.46542749999999999</v>
      </c>
      <c r="C146" s="53">
        <v>2.2757930000000002</v>
      </c>
      <c r="D146" s="53">
        <v>4.4260000000000002</v>
      </c>
      <c r="E146" s="185">
        <v>0</v>
      </c>
    </row>
    <row r="147" spans="1:5" x14ac:dyDescent="0.25">
      <c r="A147" s="17">
        <v>42675</v>
      </c>
      <c r="B147" s="53">
        <v>-0.32522250000000003</v>
      </c>
      <c r="C147" s="53">
        <v>2.4780570000000002</v>
      </c>
      <c r="D147" s="53">
        <v>4.4000000000000004</v>
      </c>
      <c r="E147" s="185">
        <v>0</v>
      </c>
    </row>
    <row r="148" spans="1:5" x14ac:dyDescent="0.25">
      <c r="A148" s="17">
        <v>42705</v>
      </c>
      <c r="B148" s="53">
        <v>-0.35864800000000002</v>
      </c>
      <c r="C148" s="53">
        <v>2.4455520000000002</v>
      </c>
      <c r="D148" s="53">
        <v>4.3289999999999997</v>
      </c>
      <c r="E148" s="185">
        <v>0</v>
      </c>
    </row>
    <row r="149" spans="1:5" x14ac:dyDescent="0.25">
      <c r="A149" s="17">
        <v>42736</v>
      </c>
      <c r="B149" s="53">
        <v>-0.48265999999999998</v>
      </c>
      <c r="C149" s="53">
        <v>2.4169999999999998</v>
      </c>
      <c r="D149" s="53">
        <v>4.3739999999999997</v>
      </c>
      <c r="E149" s="185">
        <v>0</v>
      </c>
    </row>
    <row r="150" spans="1:5" x14ac:dyDescent="0.25">
      <c r="A150" s="17">
        <v>42767</v>
      </c>
      <c r="B150" s="53">
        <v>-0.53097249999999996</v>
      </c>
      <c r="C150" s="53">
        <v>2.4070019999999999</v>
      </c>
      <c r="D150" s="53">
        <v>4.3810000000000002</v>
      </c>
      <c r="E150" s="185">
        <v>0</v>
      </c>
    </row>
    <row r="151" spans="1:5" x14ac:dyDescent="0.25">
      <c r="A151" s="17">
        <v>42795</v>
      </c>
      <c r="B151" s="53">
        <v>-0.55598400000000003</v>
      </c>
      <c r="C151" s="53">
        <v>2.3202340000000001</v>
      </c>
      <c r="D151" s="53">
        <v>4.2859999999999996</v>
      </c>
      <c r="E151" s="185">
        <v>0</v>
      </c>
    </row>
    <row r="152" spans="1:5" x14ac:dyDescent="0.25">
      <c r="A152" s="17">
        <v>42826</v>
      </c>
      <c r="B152" s="53">
        <v>-0.55368899999999999</v>
      </c>
      <c r="C152" s="53">
        <v>2.3075969999999999</v>
      </c>
      <c r="D152" s="53">
        <v>4.3239999999999998</v>
      </c>
      <c r="E152" s="185">
        <v>0</v>
      </c>
    </row>
    <row r="153" spans="1:5" x14ac:dyDescent="0.25">
      <c r="A153" s="17">
        <v>42856</v>
      </c>
      <c r="B153" s="53">
        <v>-0.51430500000000001</v>
      </c>
      <c r="C153" s="53">
        <v>2.3864269999999999</v>
      </c>
      <c r="D153" s="53">
        <v>4.2649999999999997</v>
      </c>
      <c r="E153" s="185">
        <v>0</v>
      </c>
    </row>
    <row r="154" spans="1:5" x14ac:dyDescent="0.25">
      <c r="A154" s="17">
        <v>42887</v>
      </c>
      <c r="B154" s="53">
        <v>-0.53059599999999996</v>
      </c>
      <c r="C154" s="53">
        <v>2.2854139999999998</v>
      </c>
      <c r="D154" s="53">
        <v>4.2329999999999997</v>
      </c>
      <c r="E154" s="185">
        <v>0</v>
      </c>
    </row>
    <row r="155" spans="1:5" x14ac:dyDescent="0.25">
      <c r="A155" s="17">
        <v>42917</v>
      </c>
      <c r="B155" s="53">
        <v>-0.53410000000000002</v>
      </c>
      <c r="C155" s="53">
        <v>2.203875</v>
      </c>
      <c r="D155" s="53">
        <v>4.2750000000000004</v>
      </c>
      <c r="E155" s="185">
        <v>0</v>
      </c>
    </row>
    <row r="156" spans="1:5" x14ac:dyDescent="0.25">
      <c r="A156" s="17">
        <v>42948</v>
      </c>
      <c r="B156" s="53">
        <v>-0.62991750000000002</v>
      </c>
      <c r="C156" s="53">
        <v>2.4054250000000001</v>
      </c>
      <c r="D156" s="53">
        <v>4.24</v>
      </c>
      <c r="E156" s="185">
        <v>0</v>
      </c>
    </row>
    <row r="157" spans="1:5" x14ac:dyDescent="0.25">
      <c r="A157" s="17">
        <v>42979</v>
      </c>
      <c r="B157" s="53">
        <v>-0.58920399999999995</v>
      </c>
      <c r="C157" s="53">
        <v>2.1470880000000001</v>
      </c>
      <c r="D157" s="53">
        <v>4.2240000000000002</v>
      </c>
      <c r="E157" s="185">
        <v>0</v>
      </c>
    </row>
    <row r="158" spans="1:5" x14ac:dyDescent="0.25">
      <c r="A158" s="17">
        <v>43009</v>
      </c>
      <c r="B158" s="53">
        <v>-0.63988250000000002</v>
      </c>
      <c r="C158" s="53">
        <v>2.1244649999999998</v>
      </c>
      <c r="D158" s="53">
        <v>4.24</v>
      </c>
      <c r="E158" s="185">
        <v>0</v>
      </c>
    </row>
    <row r="159" spans="1:5" x14ac:dyDescent="0.25">
      <c r="A159" s="17">
        <v>43040</v>
      </c>
      <c r="B159" s="53">
        <v>-0.57025000000000003</v>
      </c>
      <c r="C159" s="53">
        <v>2.0767099999999998</v>
      </c>
      <c r="D159" s="53">
        <v>4.2229999999999999</v>
      </c>
      <c r="E159" s="185">
        <v>0</v>
      </c>
    </row>
    <row r="160" spans="1:5" x14ac:dyDescent="0.25">
      <c r="A160" s="17">
        <v>43070</v>
      </c>
      <c r="B160" s="53">
        <v>-0.54352400000000001</v>
      </c>
      <c r="C160" s="53">
        <v>2.0466419999999999</v>
      </c>
      <c r="D160" s="53">
        <v>4.16</v>
      </c>
      <c r="E160" s="185">
        <v>0</v>
      </c>
    </row>
    <row r="161" spans="1:5" x14ac:dyDescent="0.25">
      <c r="A161" s="17">
        <v>43101</v>
      </c>
      <c r="B161" s="53">
        <v>-0.60697500000000004</v>
      </c>
      <c r="C161" s="53">
        <v>2.103065</v>
      </c>
      <c r="D161" s="53">
        <v>4.1680000000000001</v>
      </c>
      <c r="E161" s="185">
        <v>0</v>
      </c>
    </row>
    <row r="162" spans="1:5" x14ac:dyDescent="0.25">
      <c r="A162" s="17">
        <v>43132</v>
      </c>
      <c r="B162" s="53">
        <v>-0.54196500000000003</v>
      </c>
      <c r="C162" s="53">
        <v>2.3465379999999998</v>
      </c>
      <c r="D162" s="53">
        <v>4.1950000000000003</v>
      </c>
      <c r="E162" s="185">
        <v>0</v>
      </c>
    </row>
    <row r="163" spans="1:5" x14ac:dyDescent="0.25">
      <c r="A163" s="17">
        <v>43160</v>
      </c>
      <c r="B163" s="53">
        <v>-0.48877999999999999</v>
      </c>
      <c r="C163" s="53">
        <v>2.1762519999999999</v>
      </c>
      <c r="D163" s="53">
        <v>4.1210000000000004</v>
      </c>
      <c r="E163" s="185">
        <v>0</v>
      </c>
    </row>
    <row r="164" spans="1:5" x14ac:dyDescent="0.25">
      <c r="A164" s="17">
        <v>43191</v>
      </c>
      <c r="B164" s="53">
        <v>-0.54464250000000003</v>
      </c>
      <c r="C164" s="53">
        <v>2.1249750000000001</v>
      </c>
      <c r="D164" s="53">
        <v>4.1289999999999996</v>
      </c>
      <c r="E164" s="185">
        <v>0</v>
      </c>
    </row>
    <row r="165" spans="1:5" x14ac:dyDescent="0.25">
      <c r="A165" s="17">
        <v>43221</v>
      </c>
      <c r="B165" s="53">
        <v>-0.49926749999999998</v>
      </c>
      <c r="C165" s="53">
        <v>2.1406649999999998</v>
      </c>
      <c r="D165" s="53">
        <v>4.0810000000000004</v>
      </c>
      <c r="E165" s="185">
        <v>0</v>
      </c>
    </row>
    <row r="166" spans="1:5" x14ac:dyDescent="0.25">
      <c r="A166" s="17">
        <v>43252</v>
      </c>
      <c r="B166" s="53">
        <v>-0.50403399999999998</v>
      </c>
      <c r="C166" s="53">
        <v>2.0983860000000001</v>
      </c>
      <c r="D166" s="53">
        <v>4.0510000000000002</v>
      </c>
      <c r="E166" s="185">
        <v>0</v>
      </c>
    </row>
    <row r="167" spans="1:5" x14ac:dyDescent="0.25">
      <c r="A167" s="17">
        <v>43282</v>
      </c>
      <c r="B167" s="53">
        <v>-0.51105999999999996</v>
      </c>
      <c r="C167" s="53">
        <v>2.0781969999999998</v>
      </c>
      <c r="D167" s="53">
        <v>4.1020000000000003</v>
      </c>
      <c r="E167" s="185">
        <v>0</v>
      </c>
    </row>
    <row r="168" spans="1:5" x14ac:dyDescent="0.25">
      <c r="A168" s="17">
        <v>43313</v>
      </c>
      <c r="B168" s="53">
        <v>-0.49391800000000002</v>
      </c>
      <c r="C168" s="53">
        <v>2.0704479999999998</v>
      </c>
      <c r="D168" s="53">
        <v>4.0430000000000001</v>
      </c>
      <c r="E168" s="185">
        <v>0</v>
      </c>
    </row>
    <row r="169" spans="1:5" x14ac:dyDescent="0.25">
      <c r="A169" s="17">
        <v>43344</v>
      </c>
      <c r="B169" s="53">
        <v>-0.50758999999999999</v>
      </c>
      <c r="C169" s="53">
        <v>2.0844200000000002</v>
      </c>
      <c r="D169" s="53">
        <v>4.0339999999999998</v>
      </c>
      <c r="E169" s="185">
        <v>0</v>
      </c>
    </row>
    <row r="170" spans="1:5" x14ac:dyDescent="0.25">
      <c r="A170" s="17">
        <v>43374</v>
      </c>
      <c r="B170" s="53">
        <v>-0.51721499999999998</v>
      </c>
      <c r="C170" s="53">
        <v>2.1027930000000001</v>
      </c>
      <c r="D170" s="53">
        <v>4.0179999999999998</v>
      </c>
      <c r="E170" s="185">
        <v>0</v>
      </c>
    </row>
    <row r="171" spans="1:5" x14ac:dyDescent="0.25">
      <c r="A171" s="17">
        <v>43405</v>
      </c>
      <c r="B171" s="53">
        <v>-0.49023800000000001</v>
      </c>
      <c r="C171" s="53">
        <v>2.0885799999999999</v>
      </c>
      <c r="D171" s="53">
        <v>4.0190000000000001</v>
      </c>
      <c r="E171" s="185">
        <v>0</v>
      </c>
    </row>
    <row r="172" spans="1:5" x14ac:dyDescent="0.25">
      <c r="A172" s="17">
        <v>43435</v>
      </c>
      <c r="B172" s="53">
        <v>-0.46188249999999997</v>
      </c>
      <c r="C172" s="53">
        <v>2.0601449999999999</v>
      </c>
      <c r="D172" s="53">
        <v>3.9830000000000001</v>
      </c>
      <c r="E172" s="185">
        <v>0</v>
      </c>
    </row>
    <row r="173" spans="1:5" x14ac:dyDescent="0.25">
      <c r="A173" s="17">
        <v>43466</v>
      </c>
      <c r="B173" s="53">
        <v>-0.45198250000000001</v>
      </c>
      <c r="C173" s="53">
        <v>2.021452</v>
      </c>
      <c r="D173" s="53">
        <v>4.0259999999999998</v>
      </c>
      <c r="E173" s="185">
        <v>0</v>
      </c>
    </row>
    <row r="174" spans="1:5" x14ac:dyDescent="0.25">
      <c r="A174" s="17">
        <v>43497</v>
      </c>
      <c r="B174" s="53">
        <v>-0.48223250000000001</v>
      </c>
      <c r="C174" s="53">
        <v>1.9285369999999999</v>
      </c>
      <c r="D174" s="53">
        <v>4.056</v>
      </c>
      <c r="E174" s="185">
        <v>0</v>
      </c>
    </row>
    <row r="175" spans="1:5" x14ac:dyDescent="0.25">
      <c r="A175" s="17">
        <v>43525</v>
      </c>
      <c r="B175" s="53">
        <v>-0.50980800000000004</v>
      </c>
      <c r="C175" s="53">
        <v>1.830006</v>
      </c>
      <c r="D175" s="53">
        <v>3.98</v>
      </c>
      <c r="E175" s="185">
        <v>0</v>
      </c>
    </row>
    <row r="176" spans="1:5" x14ac:dyDescent="0.25">
      <c r="A176" s="17">
        <v>43556</v>
      </c>
      <c r="B176" s="53">
        <v>-0.55328999999999995</v>
      </c>
      <c r="C176" s="53">
        <v>1.7796050000000001</v>
      </c>
      <c r="D176" s="53">
        <v>4.0069999999999997</v>
      </c>
      <c r="E176" s="185">
        <v>0</v>
      </c>
    </row>
    <row r="177" spans="1:5" x14ac:dyDescent="0.25">
      <c r="A177" s="17">
        <v>43586</v>
      </c>
      <c r="B177" s="53">
        <v>-0.57310329999999998</v>
      </c>
      <c r="C177" s="53">
        <v>1.7262999999999999</v>
      </c>
      <c r="D177" s="53"/>
      <c r="E177" s="185">
        <v>0</v>
      </c>
    </row>
    <row r="178" spans="1:5" x14ac:dyDescent="0.25">
      <c r="A178" s="17">
        <v>43617</v>
      </c>
      <c r="B178" s="53"/>
      <c r="C178" s="53"/>
      <c r="D178" s="53"/>
      <c r="E178" s="185">
        <v>0</v>
      </c>
    </row>
    <row r="179" spans="1:5" x14ac:dyDescent="0.25">
      <c r="A179" s="17">
        <v>43647</v>
      </c>
      <c r="B179" s="53"/>
      <c r="C179" s="53"/>
      <c r="D179" s="53"/>
      <c r="E179" s="185">
        <v>0</v>
      </c>
    </row>
    <row r="180" spans="1:5" x14ac:dyDescent="0.25">
      <c r="A180" s="17">
        <v>43678</v>
      </c>
      <c r="B180" s="53"/>
      <c r="C180" s="53"/>
      <c r="D180" s="53"/>
      <c r="E180" s="185">
        <v>0</v>
      </c>
    </row>
    <row r="181" spans="1:5" x14ac:dyDescent="0.25">
      <c r="A181" s="17">
        <v>43709</v>
      </c>
      <c r="B181" s="53"/>
      <c r="C181" s="53"/>
      <c r="D181" s="53"/>
      <c r="E181" s="185">
        <v>0</v>
      </c>
    </row>
    <row r="182" spans="1:5" x14ac:dyDescent="0.25">
      <c r="A182" s="17">
        <v>43739</v>
      </c>
      <c r="B182" s="53"/>
      <c r="C182" s="53"/>
      <c r="D182" s="53"/>
      <c r="E182" s="185">
        <v>0</v>
      </c>
    </row>
    <row r="183" spans="1:5" x14ac:dyDescent="0.25">
      <c r="A183" s="17">
        <v>43770</v>
      </c>
      <c r="B183" s="53"/>
      <c r="C183" s="53"/>
      <c r="D183" s="53"/>
      <c r="E183" s="185">
        <v>0</v>
      </c>
    </row>
    <row r="184" spans="1:5" x14ac:dyDescent="0.25">
      <c r="A184" s="17">
        <v>43800</v>
      </c>
      <c r="B184" s="53"/>
      <c r="C184" s="53"/>
      <c r="D184" s="53"/>
      <c r="E184" s="185">
        <v>0</v>
      </c>
    </row>
    <row r="185" spans="1:5" x14ac:dyDescent="0.25">
      <c r="A185" s="52"/>
      <c r="B185" s="53"/>
      <c r="C185" s="53"/>
      <c r="D185" s="53"/>
    </row>
    <row r="186" spans="1:5" x14ac:dyDescent="0.25">
      <c r="A186" s="52"/>
      <c r="B186" s="53"/>
      <c r="C186" s="53"/>
      <c r="D186" s="53"/>
    </row>
    <row r="187" spans="1:5" x14ac:dyDescent="0.25">
      <c r="A187" s="52"/>
      <c r="B187" s="53"/>
      <c r="C187" s="53"/>
      <c r="D187" s="53"/>
    </row>
    <row r="188" spans="1:5" x14ac:dyDescent="0.25">
      <c r="A188" s="52"/>
      <c r="B188" s="53"/>
      <c r="C188" s="53"/>
      <c r="D188" s="53"/>
    </row>
    <row r="189" spans="1:5" x14ac:dyDescent="0.25">
      <c r="A189" s="52"/>
      <c r="B189" s="53"/>
      <c r="C189" s="53"/>
      <c r="D189" s="53"/>
    </row>
    <row r="190" spans="1:5" x14ac:dyDescent="0.25">
      <c r="A190" s="52"/>
      <c r="B190" s="53"/>
      <c r="C190" s="53"/>
      <c r="D190" s="53"/>
    </row>
    <row r="191" spans="1:5" x14ac:dyDescent="0.25">
      <c r="A191" s="52"/>
      <c r="B191" s="53"/>
      <c r="C191" s="53"/>
      <c r="D191" s="53"/>
    </row>
    <row r="192" spans="1:5" x14ac:dyDescent="0.25">
      <c r="A192" s="52"/>
      <c r="B192" s="53"/>
      <c r="C192" s="53"/>
      <c r="D192" s="53"/>
    </row>
    <row r="193" spans="1:4" x14ac:dyDescent="0.25">
      <c r="A193" s="52"/>
      <c r="B193" s="53"/>
      <c r="C193" s="53"/>
      <c r="D193" s="53"/>
    </row>
    <row r="194" spans="1:4" x14ac:dyDescent="0.25">
      <c r="A194" s="52"/>
      <c r="B194" s="53"/>
      <c r="C194" s="53"/>
      <c r="D194" s="53"/>
    </row>
    <row r="195" spans="1:4" x14ac:dyDescent="0.25">
      <c r="A195" s="52"/>
      <c r="B195" s="53"/>
      <c r="C195" s="53"/>
      <c r="D195" s="53"/>
    </row>
    <row r="196" spans="1:4" x14ac:dyDescent="0.25">
      <c r="A196" s="52"/>
      <c r="B196" s="53"/>
      <c r="C196" s="53"/>
      <c r="D196" s="53"/>
    </row>
    <row r="197" spans="1:4" x14ac:dyDescent="0.25">
      <c r="A197" s="52"/>
      <c r="B197" s="53"/>
      <c r="C197" s="53"/>
      <c r="D197" s="53"/>
    </row>
    <row r="198" spans="1:4" x14ac:dyDescent="0.25">
      <c r="A198" s="52"/>
      <c r="B198" s="53"/>
      <c r="C198" s="53"/>
      <c r="D198" s="53"/>
    </row>
    <row r="199" spans="1:4" x14ac:dyDescent="0.25">
      <c r="A199" s="52"/>
      <c r="B199" s="53"/>
      <c r="C199" s="53"/>
      <c r="D199" s="53"/>
    </row>
    <row r="200" spans="1:4" x14ac:dyDescent="0.25">
      <c r="A200" s="52"/>
      <c r="B200" s="53"/>
      <c r="C200" s="53"/>
      <c r="D200" s="53"/>
    </row>
    <row r="201" spans="1:4" x14ac:dyDescent="0.25">
      <c r="A201" s="52"/>
      <c r="B201" s="53"/>
      <c r="C201" s="53"/>
      <c r="D201" s="53"/>
    </row>
  </sheetData>
  <hyperlinks>
    <hyperlink ref="A2" location="Forside!A1" display="Retut til forsiden"/>
  </hyperlinks>
  <pageMargins left="0.7" right="0.7" top="0.75" bottom="0.75" header="0.3" footer="0.3"/>
  <pageSetup orientation="portrait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8"/>
  <sheetViews>
    <sheetView zoomScale="70" zoomScaleNormal="70" workbookViewId="0">
      <selection activeCell="A2" sqref="A2"/>
    </sheetView>
  </sheetViews>
  <sheetFormatPr defaultColWidth="8.88671875" defaultRowHeight="13.8" x14ac:dyDescent="0.25"/>
  <cols>
    <col min="1" max="1" width="15.33203125" style="58" customWidth="1"/>
    <col min="2" max="2" width="19" style="58" bestFit="1" customWidth="1"/>
    <col min="3" max="3" width="18.6640625" style="58" customWidth="1"/>
    <col min="4" max="4" width="18.88671875" style="58" customWidth="1"/>
    <col min="5" max="5" width="15.88671875" style="58" customWidth="1"/>
    <col min="6" max="6" width="15.33203125" style="58" customWidth="1"/>
    <col min="7" max="7" width="12.33203125" style="58" customWidth="1"/>
    <col min="8" max="175" width="8.88671875" style="58" customWidth="1"/>
    <col min="176" max="16384" width="8.88671875" style="58"/>
  </cols>
  <sheetData>
    <row r="1" spans="1:7" s="55" customFormat="1" ht="37.200000000000003" customHeight="1" x14ac:dyDescent="0.25">
      <c r="A1" s="16" t="s">
        <v>176</v>
      </c>
      <c r="B1" s="54"/>
    </row>
    <row r="2" spans="1:7" s="55" customFormat="1" ht="32.4" customHeight="1" x14ac:dyDescent="0.25">
      <c r="A2" s="178" t="s">
        <v>261</v>
      </c>
    </row>
    <row r="3" spans="1:7" ht="14.25" x14ac:dyDescent="0.2">
      <c r="A3" s="56"/>
    </row>
    <row r="4" spans="1:7" ht="14.25" x14ac:dyDescent="0.2">
      <c r="A4" s="66"/>
      <c r="B4" s="8" t="s">
        <v>125</v>
      </c>
      <c r="C4" s="8" t="s">
        <v>128</v>
      </c>
      <c r="D4" s="8" t="s">
        <v>129</v>
      </c>
      <c r="E4" s="8"/>
      <c r="F4" s="8"/>
      <c r="G4" s="60"/>
    </row>
    <row r="5" spans="1:7" ht="14.25" x14ac:dyDescent="0.2">
      <c r="A5" s="17">
        <v>37622</v>
      </c>
      <c r="B5" s="12">
        <v>251073.8</v>
      </c>
      <c r="C5" s="12">
        <v>968431.1</v>
      </c>
      <c r="D5" s="12">
        <v>1219504.8999999999</v>
      </c>
      <c r="E5" s="62"/>
      <c r="F5" s="62"/>
      <c r="G5" s="62"/>
    </row>
    <row r="6" spans="1:7" ht="14.25" x14ac:dyDescent="0.2">
      <c r="A6" s="17">
        <v>37653</v>
      </c>
      <c r="B6" s="12">
        <v>249931.4</v>
      </c>
      <c r="C6" s="12">
        <v>978210.1</v>
      </c>
      <c r="D6" s="12">
        <v>1228141.5</v>
      </c>
      <c r="E6" s="62"/>
      <c r="F6" s="62"/>
      <c r="G6" s="62"/>
    </row>
    <row r="7" spans="1:7" ht="14.25" x14ac:dyDescent="0.2">
      <c r="A7" s="17">
        <v>37681</v>
      </c>
      <c r="B7" s="12">
        <v>258657.4</v>
      </c>
      <c r="C7" s="12">
        <v>987572.1</v>
      </c>
      <c r="D7" s="12">
        <v>1246229.5</v>
      </c>
      <c r="E7" s="62"/>
      <c r="F7" s="62"/>
      <c r="G7" s="62"/>
    </row>
    <row r="8" spans="1:7" ht="14.25" x14ac:dyDescent="0.2">
      <c r="A8" s="17">
        <v>37712</v>
      </c>
      <c r="B8" s="12">
        <v>254658.3</v>
      </c>
      <c r="C8" s="12">
        <v>993698.7</v>
      </c>
      <c r="D8" s="12">
        <v>1248357</v>
      </c>
      <c r="E8" s="62"/>
      <c r="F8" s="62"/>
      <c r="G8" s="62"/>
    </row>
    <row r="9" spans="1:7" ht="14.25" x14ac:dyDescent="0.2">
      <c r="A9" s="17">
        <v>37742</v>
      </c>
      <c r="B9" s="12">
        <v>251579.6</v>
      </c>
      <c r="C9" s="12">
        <v>1003698.5</v>
      </c>
      <c r="D9" s="12">
        <v>1255278.1000000001</v>
      </c>
      <c r="E9" s="62"/>
      <c r="F9" s="62"/>
      <c r="G9" s="62"/>
    </row>
    <row r="10" spans="1:7" ht="14.25" x14ac:dyDescent="0.2">
      <c r="A10" s="17">
        <v>37773</v>
      </c>
      <c r="B10" s="62">
        <v>260829.8</v>
      </c>
      <c r="C10" s="62">
        <v>1008207.3</v>
      </c>
      <c r="D10" s="62">
        <v>1269037.1000000001</v>
      </c>
      <c r="E10" s="62"/>
      <c r="F10" s="62"/>
      <c r="G10" s="62"/>
    </row>
    <row r="11" spans="1:7" ht="14.25" x14ac:dyDescent="0.2">
      <c r="A11" s="17">
        <v>37803</v>
      </c>
      <c r="B11" s="62">
        <v>256821.3</v>
      </c>
      <c r="C11" s="62">
        <v>1015465.9</v>
      </c>
      <c r="D11" s="62">
        <v>1272287.2</v>
      </c>
      <c r="E11" s="62"/>
      <c r="F11" s="62"/>
      <c r="G11" s="62"/>
    </row>
    <row r="12" spans="1:7" ht="14.25" x14ac:dyDescent="0.2">
      <c r="A12" s="17">
        <v>37834</v>
      </c>
      <c r="B12" s="62">
        <v>256133.1</v>
      </c>
      <c r="C12" s="62">
        <v>1022580.2</v>
      </c>
      <c r="D12" s="62">
        <v>1278713.3</v>
      </c>
      <c r="E12" s="62"/>
      <c r="F12" s="62"/>
      <c r="G12" s="62"/>
    </row>
    <row r="13" spans="1:7" ht="14.25" x14ac:dyDescent="0.2">
      <c r="A13" s="17">
        <v>37865</v>
      </c>
      <c r="B13" s="62">
        <v>266120.2</v>
      </c>
      <c r="C13" s="62">
        <v>1026140.3</v>
      </c>
      <c r="D13" s="62">
        <v>1292260.5</v>
      </c>
      <c r="E13" s="62"/>
      <c r="F13" s="62"/>
      <c r="G13" s="62"/>
    </row>
    <row r="14" spans="1:7" ht="14.25" x14ac:dyDescent="0.2">
      <c r="A14" s="17">
        <v>37895</v>
      </c>
      <c r="B14" s="62">
        <v>263041.2</v>
      </c>
      <c r="C14" s="62">
        <v>1031606.3</v>
      </c>
      <c r="D14" s="62">
        <v>1294647.5</v>
      </c>
      <c r="E14" s="62"/>
      <c r="F14" s="62"/>
      <c r="G14" s="62"/>
    </row>
    <row r="15" spans="1:7" ht="14.25" x14ac:dyDescent="0.2">
      <c r="A15" s="17">
        <v>37926</v>
      </c>
      <c r="B15" s="62">
        <v>262016.6</v>
      </c>
      <c r="C15" s="62">
        <v>1037420.4</v>
      </c>
      <c r="D15" s="62">
        <v>1299437</v>
      </c>
      <c r="E15" s="62"/>
      <c r="F15" s="62"/>
      <c r="G15" s="62"/>
    </row>
    <row r="16" spans="1:7" ht="14.25" x14ac:dyDescent="0.2">
      <c r="A16" s="17">
        <v>37956</v>
      </c>
      <c r="B16" s="62">
        <v>278007.7</v>
      </c>
      <c r="C16" s="62">
        <v>1039244.4</v>
      </c>
      <c r="D16" s="62">
        <v>1317252.1000000001</v>
      </c>
      <c r="E16" s="62"/>
      <c r="F16" s="62"/>
      <c r="G16" s="62"/>
    </row>
    <row r="17" spans="1:7" ht="14.25" x14ac:dyDescent="0.2">
      <c r="A17" s="17">
        <v>37987</v>
      </c>
      <c r="B17" s="62">
        <v>271277.09999999998</v>
      </c>
      <c r="C17" s="62">
        <v>1050533.3</v>
      </c>
      <c r="D17" s="62">
        <v>1321810.3999999999</v>
      </c>
      <c r="E17" s="62"/>
      <c r="F17" s="62"/>
      <c r="G17" s="62"/>
    </row>
    <row r="18" spans="1:7" ht="14.25" x14ac:dyDescent="0.2">
      <c r="A18" s="17">
        <v>38018</v>
      </c>
      <c r="B18" s="62">
        <v>272086.5</v>
      </c>
      <c r="C18" s="62">
        <v>1052044.7</v>
      </c>
      <c r="D18" s="62">
        <v>1324131.2</v>
      </c>
      <c r="E18" s="62"/>
      <c r="F18" s="62"/>
      <c r="G18" s="62"/>
    </row>
    <row r="19" spans="1:7" ht="14.25" x14ac:dyDescent="0.2">
      <c r="A19" s="17">
        <v>38047</v>
      </c>
      <c r="B19" s="62">
        <v>284330.09999999998</v>
      </c>
      <c r="C19" s="62">
        <v>1060854.8999999999</v>
      </c>
      <c r="D19" s="62">
        <v>1345185</v>
      </c>
      <c r="E19" s="62"/>
      <c r="F19" s="62"/>
      <c r="G19" s="62"/>
    </row>
    <row r="20" spans="1:7" ht="14.25" x14ac:dyDescent="0.2">
      <c r="A20" s="17">
        <v>38078</v>
      </c>
      <c r="B20" s="62">
        <v>284571.8</v>
      </c>
      <c r="C20" s="62">
        <v>1066671</v>
      </c>
      <c r="D20" s="62">
        <v>1351242.8</v>
      </c>
      <c r="E20" s="62"/>
      <c r="F20" s="62"/>
      <c r="G20" s="62"/>
    </row>
    <row r="21" spans="1:7" ht="14.25" x14ac:dyDescent="0.2">
      <c r="A21" s="17">
        <v>38108</v>
      </c>
      <c r="B21" s="62">
        <v>286328.8</v>
      </c>
      <c r="C21" s="62">
        <v>1073986.2</v>
      </c>
      <c r="D21" s="62">
        <v>1360315</v>
      </c>
      <c r="E21" s="62"/>
      <c r="F21" s="62"/>
      <c r="G21" s="62"/>
    </row>
    <row r="22" spans="1:7" ht="14.25" x14ac:dyDescent="0.2">
      <c r="A22" s="17">
        <v>38139</v>
      </c>
      <c r="B22" s="62">
        <v>298916.09999999998</v>
      </c>
      <c r="C22" s="62">
        <v>1082074.2</v>
      </c>
      <c r="D22" s="62">
        <v>1380990.2999999998</v>
      </c>
      <c r="E22" s="62"/>
      <c r="F22" s="62"/>
      <c r="G22" s="62"/>
    </row>
    <row r="23" spans="1:7" ht="14.25" x14ac:dyDescent="0.2">
      <c r="A23" s="17">
        <v>38169</v>
      </c>
      <c r="B23" s="62">
        <v>296855.2</v>
      </c>
      <c r="C23" s="62">
        <v>1086581.8999999999</v>
      </c>
      <c r="D23" s="62">
        <v>1383437.0999999999</v>
      </c>
      <c r="E23" s="62"/>
      <c r="F23" s="62"/>
      <c r="G23" s="62"/>
    </row>
    <row r="24" spans="1:7" ht="14.25" x14ac:dyDescent="0.2">
      <c r="A24" s="17">
        <v>38200</v>
      </c>
      <c r="B24" s="62">
        <v>298714.90000000002</v>
      </c>
      <c r="C24" s="62">
        <v>1092503.7</v>
      </c>
      <c r="D24" s="62">
        <v>1391218.6</v>
      </c>
      <c r="E24" s="62"/>
      <c r="F24" s="62"/>
      <c r="G24" s="62"/>
    </row>
    <row r="25" spans="1:7" ht="14.25" x14ac:dyDescent="0.2">
      <c r="A25" s="17">
        <v>38231</v>
      </c>
      <c r="B25" s="62">
        <v>309836.79999999999</v>
      </c>
      <c r="C25" s="62">
        <v>1091884.6000000001</v>
      </c>
      <c r="D25" s="62">
        <v>1401721.4000000001</v>
      </c>
      <c r="E25" s="62"/>
      <c r="F25" s="62"/>
      <c r="G25" s="62"/>
    </row>
    <row r="26" spans="1:7" ht="14.25" x14ac:dyDescent="0.2">
      <c r="A26" s="17">
        <v>38261</v>
      </c>
      <c r="B26" s="62">
        <v>311218</v>
      </c>
      <c r="C26" s="62">
        <v>1096990.5</v>
      </c>
      <c r="D26" s="62">
        <v>1408208.5</v>
      </c>
      <c r="E26" s="62"/>
      <c r="F26" s="62"/>
      <c r="G26" s="62"/>
    </row>
    <row r="27" spans="1:7" ht="14.25" x14ac:dyDescent="0.2">
      <c r="A27" s="17">
        <v>38292</v>
      </c>
      <c r="B27" s="62">
        <v>313456.8</v>
      </c>
      <c r="C27" s="62">
        <v>1103393.2</v>
      </c>
      <c r="D27" s="62">
        <v>1416850</v>
      </c>
      <c r="E27" s="62"/>
      <c r="F27" s="62"/>
      <c r="G27" s="62"/>
    </row>
    <row r="28" spans="1:7" ht="14.25" x14ac:dyDescent="0.2">
      <c r="A28" s="17">
        <v>38322</v>
      </c>
      <c r="B28" s="62">
        <v>330970.59999999998</v>
      </c>
      <c r="C28" s="62">
        <v>1105627.1000000001</v>
      </c>
      <c r="D28" s="62">
        <v>1436597.7000000002</v>
      </c>
      <c r="E28" s="62"/>
      <c r="F28" s="62"/>
      <c r="G28" s="62"/>
    </row>
    <row r="29" spans="1:7" ht="14.25" x14ac:dyDescent="0.2">
      <c r="A29" s="17">
        <v>38353</v>
      </c>
      <c r="B29" s="62">
        <v>327977.2</v>
      </c>
      <c r="C29" s="62">
        <v>1114110.3</v>
      </c>
      <c r="D29" s="62">
        <v>1442087.5</v>
      </c>
      <c r="E29" s="62"/>
      <c r="F29" s="62"/>
      <c r="G29" s="62"/>
    </row>
    <row r="30" spans="1:7" x14ac:dyDescent="0.25">
      <c r="A30" s="17">
        <v>38384</v>
      </c>
      <c r="B30" s="62">
        <v>335301.3</v>
      </c>
      <c r="C30" s="62">
        <v>1123959.1000000001</v>
      </c>
      <c r="D30" s="62">
        <v>1459260.4000000001</v>
      </c>
      <c r="E30" s="62"/>
      <c r="F30" s="62"/>
      <c r="G30" s="62"/>
    </row>
    <row r="31" spans="1:7" x14ac:dyDescent="0.25">
      <c r="A31" s="17">
        <v>38412</v>
      </c>
      <c r="B31" s="62">
        <v>349532.3</v>
      </c>
      <c r="C31" s="62">
        <v>1133424.8</v>
      </c>
      <c r="D31" s="62">
        <v>1482957.1</v>
      </c>
      <c r="E31" s="62"/>
      <c r="F31" s="62"/>
      <c r="G31" s="62"/>
    </row>
    <row r="32" spans="1:7" x14ac:dyDescent="0.25">
      <c r="A32" s="17">
        <v>38443</v>
      </c>
      <c r="B32" s="62">
        <v>347148.7</v>
      </c>
      <c r="C32" s="62">
        <v>1140539.8</v>
      </c>
      <c r="D32" s="62">
        <v>1487688.5</v>
      </c>
      <c r="E32" s="62"/>
      <c r="F32" s="62"/>
      <c r="G32" s="62"/>
    </row>
    <row r="33" spans="1:7" x14ac:dyDescent="0.25">
      <c r="A33" s="17">
        <v>38473</v>
      </c>
      <c r="B33" s="62">
        <v>350461.8</v>
      </c>
      <c r="C33" s="62">
        <v>1156324.6000000001</v>
      </c>
      <c r="D33" s="62">
        <v>1506786.4000000001</v>
      </c>
      <c r="E33" s="62"/>
      <c r="F33" s="62"/>
      <c r="G33" s="62"/>
    </row>
    <row r="34" spans="1:7" x14ac:dyDescent="0.25">
      <c r="A34" s="17">
        <v>38504</v>
      </c>
      <c r="B34" s="62">
        <v>365144.8</v>
      </c>
      <c r="C34" s="62">
        <v>1173213.3</v>
      </c>
      <c r="D34" s="62">
        <v>1538358.1</v>
      </c>
      <c r="E34" s="62"/>
      <c r="F34" s="62"/>
      <c r="G34" s="62"/>
    </row>
    <row r="35" spans="1:7" x14ac:dyDescent="0.25">
      <c r="A35" s="17">
        <v>38534</v>
      </c>
      <c r="B35" s="62">
        <v>361713.8</v>
      </c>
      <c r="C35" s="62">
        <v>1183779.8999999999</v>
      </c>
      <c r="D35" s="62">
        <v>1545493.7</v>
      </c>
      <c r="E35" s="62"/>
      <c r="F35" s="62"/>
      <c r="G35" s="62"/>
    </row>
    <row r="36" spans="1:7" x14ac:dyDescent="0.25">
      <c r="A36" s="17">
        <v>38565</v>
      </c>
      <c r="B36" s="62">
        <v>365216.2</v>
      </c>
      <c r="C36" s="62">
        <v>1212727</v>
      </c>
      <c r="D36" s="62">
        <v>1577943.2</v>
      </c>
      <c r="E36" s="62"/>
      <c r="F36" s="62"/>
      <c r="G36" s="62"/>
    </row>
    <row r="37" spans="1:7" x14ac:dyDescent="0.25">
      <c r="A37" s="17">
        <v>38596</v>
      </c>
      <c r="B37" s="62">
        <v>376704.5</v>
      </c>
      <c r="C37" s="62">
        <v>1212476.7</v>
      </c>
      <c r="D37" s="62">
        <v>1589181.2</v>
      </c>
      <c r="E37" s="62"/>
      <c r="F37" s="62"/>
      <c r="G37" s="62"/>
    </row>
    <row r="38" spans="1:7" x14ac:dyDescent="0.25">
      <c r="A38" s="17">
        <v>38626</v>
      </c>
      <c r="B38" s="62">
        <v>377238.3</v>
      </c>
      <c r="C38" s="62">
        <v>1218776.2</v>
      </c>
      <c r="D38" s="62">
        <v>1596014.5</v>
      </c>
      <c r="E38" s="62"/>
      <c r="F38" s="62"/>
      <c r="G38" s="62"/>
    </row>
    <row r="39" spans="1:7" x14ac:dyDescent="0.25">
      <c r="A39" s="17">
        <v>38657</v>
      </c>
      <c r="B39" s="62">
        <v>379975.4</v>
      </c>
      <c r="C39" s="62">
        <v>1232814.8999999999</v>
      </c>
      <c r="D39" s="62">
        <v>1612790.2999999998</v>
      </c>
      <c r="E39" s="62"/>
      <c r="F39" s="62"/>
      <c r="G39" s="62"/>
    </row>
    <row r="40" spans="1:7" x14ac:dyDescent="0.25">
      <c r="A40" s="17">
        <v>38687</v>
      </c>
      <c r="B40" s="62">
        <v>400885.4</v>
      </c>
      <c r="C40" s="62">
        <v>1241512.8</v>
      </c>
      <c r="D40" s="62">
        <v>1642398.2000000002</v>
      </c>
      <c r="E40" s="62"/>
      <c r="F40" s="62"/>
      <c r="G40" s="62"/>
    </row>
    <row r="41" spans="1:7" x14ac:dyDescent="0.25">
      <c r="A41" s="17">
        <v>38718</v>
      </c>
      <c r="B41" s="62">
        <v>393498.2</v>
      </c>
      <c r="C41" s="62">
        <v>1261921.8</v>
      </c>
      <c r="D41" s="62">
        <v>1655420</v>
      </c>
      <c r="E41" s="62"/>
      <c r="F41" s="62"/>
      <c r="G41" s="62"/>
    </row>
    <row r="42" spans="1:7" x14ac:dyDescent="0.25">
      <c r="A42" s="17">
        <v>38749</v>
      </c>
      <c r="B42" s="62">
        <v>398632.2</v>
      </c>
      <c r="C42" s="62">
        <v>1272272.7</v>
      </c>
      <c r="D42" s="62">
        <v>1670904.9</v>
      </c>
      <c r="E42" s="62"/>
      <c r="F42" s="62"/>
      <c r="G42" s="62"/>
    </row>
    <row r="43" spans="1:7" x14ac:dyDescent="0.25">
      <c r="A43" s="17">
        <v>38777</v>
      </c>
      <c r="B43" s="62">
        <v>413101.2</v>
      </c>
      <c r="C43" s="62">
        <v>1285248.2</v>
      </c>
      <c r="D43" s="62">
        <v>1698349.4</v>
      </c>
      <c r="E43" s="62"/>
      <c r="F43" s="62"/>
      <c r="G43" s="62"/>
    </row>
    <row r="44" spans="1:7" x14ac:dyDescent="0.25">
      <c r="A44" s="17">
        <v>38808</v>
      </c>
      <c r="B44" s="62">
        <v>414950.6</v>
      </c>
      <c r="C44" s="62">
        <v>1298098</v>
      </c>
      <c r="D44" s="62">
        <v>1713048.6</v>
      </c>
      <c r="E44" s="62"/>
      <c r="F44" s="62"/>
      <c r="G44" s="62"/>
    </row>
    <row r="45" spans="1:7" x14ac:dyDescent="0.25">
      <c r="A45" s="17">
        <v>38838</v>
      </c>
      <c r="B45" s="62">
        <v>420276.4</v>
      </c>
      <c r="C45" s="62">
        <v>1311018.1000000001</v>
      </c>
      <c r="D45" s="62">
        <v>1731294.5</v>
      </c>
      <c r="E45" s="62"/>
      <c r="F45" s="62"/>
      <c r="G45" s="62"/>
    </row>
    <row r="46" spans="1:7" x14ac:dyDescent="0.25">
      <c r="A46" s="17">
        <v>38869</v>
      </c>
      <c r="B46" s="62">
        <v>434923.7</v>
      </c>
      <c r="C46" s="62">
        <v>1320698.2</v>
      </c>
      <c r="D46" s="62">
        <v>1755621.9</v>
      </c>
      <c r="E46" s="62"/>
      <c r="F46" s="62"/>
      <c r="G46" s="62"/>
    </row>
    <row r="47" spans="1:7" x14ac:dyDescent="0.25">
      <c r="A47" s="17">
        <v>38899</v>
      </c>
      <c r="B47" s="62">
        <v>436437.6</v>
      </c>
      <c r="C47" s="62">
        <v>1332943.7</v>
      </c>
      <c r="D47" s="62">
        <v>1769381.2999999998</v>
      </c>
      <c r="E47" s="62"/>
      <c r="F47" s="62"/>
      <c r="G47" s="62"/>
    </row>
    <row r="48" spans="1:7" x14ac:dyDescent="0.25">
      <c r="A48" s="17">
        <v>38930</v>
      </c>
      <c r="B48" s="62">
        <v>440929.1</v>
      </c>
      <c r="C48" s="62">
        <v>1341594</v>
      </c>
      <c r="D48" s="62">
        <v>1782523.1</v>
      </c>
      <c r="E48" s="62"/>
      <c r="F48" s="62"/>
      <c r="G48" s="62"/>
    </row>
    <row r="49" spans="1:14" x14ac:dyDescent="0.25">
      <c r="A49" s="17">
        <v>38961</v>
      </c>
      <c r="B49" s="62">
        <v>454237.5</v>
      </c>
      <c r="C49" s="62">
        <v>1350359.7</v>
      </c>
      <c r="D49" s="62">
        <v>1804597.2</v>
      </c>
      <c r="E49" s="62"/>
      <c r="F49" s="62"/>
      <c r="G49" s="62"/>
      <c r="L49" s="74"/>
      <c r="M49" s="74"/>
      <c r="N49" s="74"/>
    </row>
    <row r="50" spans="1:14" x14ac:dyDescent="0.25">
      <c r="A50" s="17">
        <v>38991</v>
      </c>
      <c r="B50" s="62">
        <v>455696.6</v>
      </c>
      <c r="C50" s="62">
        <v>1361103.9</v>
      </c>
      <c r="D50" s="62">
        <v>1816800.5</v>
      </c>
      <c r="E50" s="62"/>
      <c r="F50" s="62"/>
      <c r="G50" s="62"/>
      <c r="L50" s="74"/>
      <c r="M50" s="74"/>
      <c r="N50" s="74"/>
    </row>
    <row r="51" spans="1:14" x14ac:dyDescent="0.25">
      <c r="A51" s="17">
        <v>39022</v>
      </c>
      <c r="B51" s="62">
        <v>461519.1</v>
      </c>
      <c r="C51" s="62">
        <v>1372730.1</v>
      </c>
      <c r="D51" s="62">
        <v>1834249.2000000002</v>
      </c>
      <c r="E51" s="62"/>
      <c r="F51" s="62"/>
      <c r="G51" s="62"/>
      <c r="L51" s="74"/>
      <c r="M51" s="74"/>
      <c r="N51" s="74"/>
    </row>
    <row r="52" spans="1:14" x14ac:dyDescent="0.25">
      <c r="A52" s="17">
        <v>39052</v>
      </c>
      <c r="B52" s="62">
        <v>482974.1</v>
      </c>
      <c r="C52" s="62">
        <v>1375329.2</v>
      </c>
      <c r="D52" s="62">
        <v>1858303.2999999998</v>
      </c>
      <c r="E52" s="62"/>
      <c r="F52" s="62"/>
      <c r="G52" s="62"/>
      <c r="L52" s="74"/>
      <c r="M52" s="74"/>
      <c r="N52" s="74"/>
    </row>
    <row r="53" spans="1:14" x14ac:dyDescent="0.25">
      <c r="A53" s="17">
        <v>39083</v>
      </c>
      <c r="B53" s="62">
        <v>477585.2</v>
      </c>
      <c r="C53" s="62">
        <v>1389983.8</v>
      </c>
      <c r="D53" s="62">
        <v>1867569</v>
      </c>
      <c r="E53" s="62"/>
      <c r="F53" s="62"/>
      <c r="G53" s="62"/>
      <c r="L53" s="74"/>
      <c r="M53" s="74"/>
      <c r="N53" s="74"/>
    </row>
    <row r="54" spans="1:14" x14ac:dyDescent="0.25">
      <c r="A54" s="17">
        <v>39114</v>
      </c>
      <c r="B54" s="62">
        <v>482911.3</v>
      </c>
      <c r="C54" s="62">
        <v>1398206.7</v>
      </c>
      <c r="D54" s="62">
        <v>1881118</v>
      </c>
      <c r="E54" s="62"/>
      <c r="F54" s="62"/>
      <c r="G54" s="62"/>
      <c r="L54" s="74"/>
      <c r="M54" s="74"/>
      <c r="N54" s="74"/>
    </row>
    <row r="55" spans="1:14" x14ac:dyDescent="0.25">
      <c r="A55" s="17">
        <v>39142</v>
      </c>
      <c r="B55" s="62">
        <v>495515.4</v>
      </c>
      <c r="C55" s="62">
        <v>1408168.4</v>
      </c>
      <c r="D55" s="62">
        <v>1903683.7999999998</v>
      </c>
      <c r="L55" s="74"/>
      <c r="M55" s="74"/>
      <c r="N55" s="74"/>
    </row>
    <row r="56" spans="1:14" x14ac:dyDescent="0.25">
      <c r="A56" s="17">
        <v>39173</v>
      </c>
      <c r="B56" s="62">
        <v>497177.59999999998</v>
      </c>
      <c r="C56" s="62">
        <v>1417951.3</v>
      </c>
      <c r="D56" s="62">
        <v>1915128.9</v>
      </c>
      <c r="L56" s="74"/>
      <c r="M56" s="74"/>
      <c r="N56" s="74"/>
    </row>
    <row r="57" spans="1:14" x14ac:dyDescent="0.25">
      <c r="A57" s="17">
        <v>39203</v>
      </c>
      <c r="B57" s="62">
        <v>500914.4</v>
      </c>
      <c r="C57" s="62">
        <v>1429040.6</v>
      </c>
      <c r="D57" s="62">
        <v>1929955</v>
      </c>
      <c r="L57" s="74"/>
      <c r="M57" s="74"/>
      <c r="N57" s="74"/>
    </row>
    <row r="58" spans="1:14" x14ac:dyDescent="0.25">
      <c r="A58" s="17">
        <v>39234</v>
      </c>
      <c r="B58" s="62">
        <v>516328.8</v>
      </c>
      <c r="C58" s="62">
        <v>1440740.5</v>
      </c>
      <c r="D58" s="62">
        <v>1957069.3</v>
      </c>
      <c r="L58" s="74"/>
      <c r="M58" s="74"/>
      <c r="N58" s="74"/>
    </row>
    <row r="59" spans="1:14" x14ac:dyDescent="0.25">
      <c r="A59" s="17">
        <v>39264</v>
      </c>
      <c r="B59" s="62">
        <v>517300</v>
      </c>
      <c r="C59" s="62">
        <v>1453241</v>
      </c>
      <c r="D59" s="62">
        <v>1970541</v>
      </c>
      <c r="L59" s="74"/>
      <c r="M59" s="74"/>
      <c r="N59" s="74"/>
    </row>
    <row r="60" spans="1:14" x14ac:dyDescent="0.25">
      <c r="A60" s="17">
        <v>39295</v>
      </c>
      <c r="B60" s="62">
        <v>521367.4</v>
      </c>
      <c r="C60" s="62">
        <v>1464192.7</v>
      </c>
      <c r="D60" s="62">
        <v>1985560.1</v>
      </c>
    </row>
    <row r="61" spans="1:14" x14ac:dyDescent="0.25">
      <c r="A61" s="17">
        <v>39326</v>
      </c>
      <c r="B61" s="62">
        <v>536075</v>
      </c>
      <c r="C61" s="62">
        <v>1471075.1</v>
      </c>
      <c r="D61" s="62">
        <v>2007150.1</v>
      </c>
    </row>
    <row r="62" spans="1:14" x14ac:dyDescent="0.25">
      <c r="A62" s="17">
        <v>39356</v>
      </c>
      <c r="B62" s="62">
        <v>536323.19999999995</v>
      </c>
      <c r="C62" s="62">
        <v>1480091.7</v>
      </c>
      <c r="D62" s="62">
        <v>2016414.9</v>
      </c>
    </row>
    <row r="63" spans="1:14" x14ac:dyDescent="0.25">
      <c r="A63" s="17">
        <v>39387</v>
      </c>
      <c r="B63" s="62">
        <v>542787.9</v>
      </c>
      <c r="C63" s="62">
        <v>1490142.8</v>
      </c>
      <c r="D63" s="62">
        <v>2032930.7000000002</v>
      </c>
    </row>
    <row r="64" spans="1:14" x14ac:dyDescent="0.25">
      <c r="A64" s="17">
        <v>39417</v>
      </c>
      <c r="B64" s="62">
        <v>567170.30000000005</v>
      </c>
      <c r="C64" s="62">
        <v>1499331.1</v>
      </c>
      <c r="D64" s="62">
        <v>2066501.4000000001</v>
      </c>
    </row>
    <row r="65" spans="1:4" x14ac:dyDescent="0.25">
      <c r="A65" s="17">
        <v>39448</v>
      </c>
      <c r="B65" s="62">
        <v>556827.1</v>
      </c>
      <c r="C65" s="62">
        <v>1509426.5</v>
      </c>
      <c r="D65" s="62">
        <v>2066253.6</v>
      </c>
    </row>
    <row r="66" spans="1:4" x14ac:dyDescent="0.25">
      <c r="A66" s="17">
        <v>39479</v>
      </c>
      <c r="B66" s="62">
        <v>557274.1</v>
      </c>
      <c r="C66" s="62">
        <v>1518828.9</v>
      </c>
      <c r="D66" s="62">
        <v>2076103</v>
      </c>
    </row>
    <row r="67" spans="1:4" x14ac:dyDescent="0.25">
      <c r="A67" s="17">
        <v>39508</v>
      </c>
      <c r="B67" s="62">
        <v>574817.1</v>
      </c>
      <c r="C67" s="62">
        <v>1524806.3</v>
      </c>
      <c r="D67" s="62">
        <v>2099623.4</v>
      </c>
    </row>
    <row r="68" spans="1:4" x14ac:dyDescent="0.25">
      <c r="A68" s="17">
        <v>39539</v>
      </c>
      <c r="B68" s="62">
        <v>571192.30000000005</v>
      </c>
      <c r="C68" s="62">
        <v>1531767.3</v>
      </c>
      <c r="D68" s="62">
        <v>2102959.6</v>
      </c>
    </row>
    <row r="69" spans="1:4" x14ac:dyDescent="0.25">
      <c r="A69" s="17">
        <v>39569</v>
      </c>
      <c r="B69" s="62">
        <v>570195.4</v>
      </c>
      <c r="C69" s="62">
        <v>1541944.9</v>
      </c>
      <c r="D69" s="62">
        <v>2112140.2999999998</v>
      </c>
    </row>
    <row r="70" spans="1:4" x14ac:dyDescent="0.25">
      <c r="A70" s="17">
        <v>39600</v>
      </c>
      <c r="B70" s="62">
        <v>590682.69999999995</v>
      </c>
      <c r="C70" s="62">
        <v>1551125.4</v>
      </c>
      <c r="D70" s="62">
        <v>2141808.0999999996</v>
      </c>
    </row>
    <row r="71" spans="1:4" x14ac:dyDescent="0.25">
      <c r="A71" s="17">
        <v>39630</v>
      </c>
      <c r="B71" s="62">
        <v>586530.69999999995</v>
      </c>
      <c r="C71" s="62">
        <v>1561002.5</v>
      </c>
      <c r="D71" s="62">
        <v>2147533.2000000002</v>
      </c>
    </row>
    <row r="72" spans="1:4" x14ac:dyDescent="0.25">
      <c r="A72" s="17">
        <v>39661</v>
      </c>
      <c r="B72" s="62">
        <v>585126.5</v>
      </c>
      <c r="C72" s="62">
        <v>1566683.4</v>
      </c>
      <c r="D72" s="62">
        <v>2151809.9</v>
      </c>
    </row>
    <row r="73" spans="1:4" x14ac:dyDescent="0.25">
      <c r="A73" s="17">
        <v>39692</v>
      </c>
      <c r="B73" s="62">
        <v>604294.1</v>
      </c>
      <c r="C73" s="62">
        <v>1570631.9</v>
      </c>
      <c r="D73" s="62">
        <v>2174926</v>
      </c>
    </row>
    <row r="74" spans="1:4" x14ac:dyDescent="0.25">
      <c r="A74" s="17">
        <v>39722</v>
      </c>
      <c r="B74" s="62">
        <v>600371.69999999995</v>
      </c>
      <c r="C74" s="62">
        <v>1573538.1</v>
      </c>
      <c r="D74" s="62">
        <v>2173909.7999999998</v>
      </c>
    </row>
    <row r="75" spans="1:4" x14ac:dyDescent="0.25">
      <c r="A75" s="17">
        <v>39753</v>
      </c>
      <c r="B75" s="62">
        <v>595400.69999999995</v>
      </c>
      <c r="C75" s="62">
        <v>1580022.3</v>
      </c>
      <c r="D75" s="62">
        <v>2175423</v>
      </c>
    </row>
    <row r="76" spans="1:4" x14ac:dyDescent="0.25">
      <c r="A76" s="17">
        <v>39783</v>
      </c>
      <c r="B76" s="62">
        <v>599864.4</v>
      </c>
      <c r="C76" s="62">
        <v>1577050.8</v>
      </c>
      <c r="D76" s="62">
        <v>2176915.2000000002</v>
      </c>
    </row>
    <row r="77" spans="1:4" x14ac:dyDescent="0.25">
      <c r="A77" s="17">
        <v>39814</v>
      </c>
      <c r="B77" s="62">
        <v>592229.19999999995</v>
      </c>
      <c r="C77" s="62">
        <v>1587713.3</v>
      </c>
      <c r="D77" s="62">
        <v>2179942.5</v>
      </c>
    </row>
    <row r="78" spans="1:4" x14ac:dyDescent="0.25">
      <c r="A78" s="17">
        <v>39845</v>
      </c>
      <c r="B78" s="62">
        <v>586945.69999999995</v>
      </c>
      <c r="C78" s="62">
        <v>1595459</v>
      </c>
      <c r="D78" s="62">
        <v>2182404.7000000002</v>
      </c>
    </row>
    <row r="79" spans="1:4" x14ac:dyDescent="0.25">
      <c r="A79" s="17">
        <v>39873</v>
      </c>
      <c r="B79" s="62">
        <v>591600.9</v>
      </c>
      <c r="C79" s="62">
        <v>1603562.8</v>
      </c>
      <c r="D79" s="62">
        <v>2195163.7000000002</v>
      </c>
    </row>
    <row r="80" spans="1:4" x14ac:dyDescent="0.25">
      <c r="A80" s="17">
        <v>39904</v>
      </c>
      <c r="B80" s="62">
        <v>582669.5</v>
      </c>
      <c r="C80" s="62">
        <v>1610905.3</v>
      </c>
      <c r="D80" s="62">
        <v>2193574.7999999998</v>
      </c>
    </row>
    <row r="81" spans="1:4" x14ac:dyDescent="0.25">
      <c r="A81" s="17">
        <v>39934</v>
      </c>
      <c r="B81" s="62">
        <v>576711.30000000005</v>
      </c>
      <c r="C81" s="62">
        <v>1618749.1</v>
      </c>
      <c r="D81" s="62">
        <v>2195460.4000000004</v>
      </c>
    </row>
    <row r="82" spans="1:4" x14ac:dyDescent="0.25">
      <c r="A82" s="17">
        <v>39965</v>
      </c>
      <c r="B82" s="62">
        <v>583743</v>
      </c>
      <c r="C82" s="62">
        <v>1622680.8</v>
      </c>
      <c r="D82" s="62">
        <v>2206423.7999999998</v>
      </c>
    </row>
    <row r="83" spans="1:4" x14ac:dyDescent="0.25">
      <c r="A83" s="17">
        <v>39995</v>
      </c>
      <c r="B83" s="62">
        <v>573894.6</v>
      </c>
      <c r="C83" s="62">
        <v>1631159.4</v>
      </c>
      <c r="D83" s="62">
        <v>2205054</v>
      </c>
    </row>
    <row r="84" spans="1:4" x14ac:dyDescent="0.25">
      <c r="A84" s="17">
        <v>40026</v>
      </c>
      <c r="B84" s="62">
        <v>570321.80000000005</v>
      </c>
      <c r="C84" s="62">
        <v>1636888.4</v>
      </c>
      <c r="D84" s="62">
        <v>2207210.2000000002</v>
      </c>
    </row>
    <row r="85" spans="1:4" x14ac:dyDescent="0.25">
      <c r="A85" s="17">
        <v>40057</v>
      </c>
      <c r="B85" s="62">
        <v>581759.4</v>
      </c>
      <c r="C85" s="62">
        <v>1638811.5</v>
      </c>
      <c r="D85" s="62">
        <v>2220570.9</v>
      </c>
    </row>
    <row r="86" spans="1:4" x14ac:dyDescent="0.25">
      <c r="A86" s="17">
        <v>40087</v>
      </c>
      <c r="B86" s="62">
        <v>575552.30000000005</v>
      </c>
      <c r="C86" s="62">
        <v>1644114.4</v>
      </c>
      <c r="D86" s="62">
        <v>2219666.7000000002</v>
      </c>
    </row>
    <row r="87" spans="1:4" x14ac:dyDescent="0.25">
      <c r="A87" s="17">
        <v>40118</v>
      </c>
      <c r="B87" s="62">
        <v>575024.9</v>
      </c>
      <c r="C87" s="62">
        <v>1649789.8</v>
      </c>
      <c r="D87" s="62">
        <v>2224814.7000000002</v>
      </c>
    </row>
    <row r="88" spans="1:4" x14ac:dyDescent="0.25">
      <c r="A88" s="17">
        <v>40148</v>
      </c>
      <c r="B88" s="62">
        <v>589070.6</v>
      </c>
      <c r="C88" s="62">
        <v>1656153.1</v>
      </c>
      <c r="D88" s="62">
        <v>2245223.7000000002</v>
      </c>
    </row>
    <row r="89" spans="1:4" x14ac:dyDescent="0.25">
      <c r="A89" s="17">
        <v>40179</v>
      </c>
      <c r="B89" s="62">
        <v>579018</v>
      </c>
      <c r="C89" s="62">
        <v>1660716.8</v>
      </c>
      <c r="D89" s="62">
        <v>2239734.7999999998</v>
      </c>
    </row>
    <row r="90" spans="1:4" x14ac:dyDescent="0.25">
      <c r="A90" s="17">
        <v>40210</v>
      </c>
      <c r="B90" s="62">
        <v>575279.30000000005</v>
      </c>
      <c r="C90" s="62">
        <v>1664611.2</v>
      </c>
      <c r="D90" s="62">
        <v>2239890.5</v>
      </c>
    </row>
    <row r="91" spans="1:4" x14ac:dyDescent="0.25">
      <c r="A91" s="17">
        <v>40238</v>
      </c>
      <c r="B91" s="62">
        <v>585502.30000000005</v>
      </c>
      <c r="C91" s="62">
        <v>1664273.2</v>
      </c>
      <c r="D91" s="62">
        <v>2249775.5</v>
      </c>
    </row>
    <row r="92" spans="1:4" x14ac:dyDescent="0.25">
      <c r="A92" s="17">
        <v>40269</v>
      </c>
      <c r="B92" s="62">
        <v>577855.30000000005</v>
      </c>
      <c r="C92" s="62">
        <v>1664200.7</v>
      </c>
      <c r="D92" s="62">
        <v>2242056</v>
      </c>
    </row>
    <row r="93" spans="1:4" x14ac:dyDescent="0.25">
      <c r="A93" s="17">
        <v>40299</v>
      </c>
      <c r="B93" s="62">
        <v>578563.1</v>
      </c>
      <c r="C93" s="62">
        <v>1667623.8</v>
      </c>
      <c r="D93" s="62">
        <v>2246186.9</v>
      </c>
    </row>
    <row r="94" spans="1:4" x14ac:dyDescent="0.25">
      <c r="A94" s="17">
        <v>40330</v>
      </c>
      <c r="B94" s="62">
        <v>588707.69999999995</v>
      </c>
      <c r="C94" s="62">
        <v>1672308.9</v>
      </c>
      <c r="D94" s="62">
        <v>2261016.5999999996</v>
      </c>
    </row>
    <row r="95" spans="1:4" x14ac:dyDescent="0.25">
      <c r="A95" s="17">
        <v>40360</v>
      </c>
      <c r="B95" s="62">
        <v>583101.80000000005</v>
      </c>
      <c r="C95" s="62">
        <v>1677356.1</v>
      </c>
      <c r="D95" s="62">
        <v>2260457.9000000004</v>
      </c>
    </row>
    <row r="96" spans="1:4" x14ac:dyDescent="0.25">
      <c r="A96" s="17">
        <v>40391</v>
      </c>
      <c r="B96" s="62">
        <v>583214.19999999995</v>
      </c>
      <c r="C96" s="62">
        <v>1684011.9</v>
      </c>
      <c r="D96" s="62">
        <v>2267226.0999999996</v>
      </c>
    </row>
    <row r="97" spans="1:4" x14ac:dyDescent="0.25">
      <c r="A97" s="17">
        <v>40422</v>
      </c>
      <c r="B97" s="62">
        <v>593155</v>
      </c>
      <c r="C97" s="62">
        <v>1682048.6</v>
      </c>
      <c r="D97" s="62">
        <v>2275203.6</v>
      </c>
    </row>
    <row r="98" spans="1:4" x14ac:dyDescent="0.25">
      <c r="A98" s="17">
        <v>40452</v>
      </c>
      <c r="B98" s="62">
        <v>584461.1</v>
      </c>
      <c r="C98" s="62">
        <v>1688731.6</v>
      </c>
      <c r="D98" s="62">
        <v>2273192.7000000002</v>
      </c>
    </row>
    <row r="99" spans="1:4" x14ac:dyDescent="0.25">
      <c r="A99" s="17">
        <v>40483</v>
      </c>
      <c r="B99" s="62">
        <v>581523.69999999995</v>
      </c>
      <c r="C99" s="62">
        <v>1692361</v>
      </c>
      <c r="D99" s="62">
        <v>2273884.7000000002</v>
      </c>
    </row>
    <row r="100" spans="1:4" x14ac:dyDescent="0.25">
      <c r="A100" s="17">
        <v>40513</v>
      </c>
      <c r="B100" s="62">
        <v>590898.9</v>
      </c>
      <c r="C100" s="62">
        <v>1690056.1</v>
      </c>
      <c r="D100" s="62">
        <v>2280955</v>
      </c>
    </row>
    <row r="101" spans="1:4" x14ac:dyDescent="0.25">
      <c r="A101" s="17">
        <v>40544</v>
      </c>
      <c r="B101" s="62">
        <v>582116.30000000005</v>
      </c>
      <c r="C101" s="62">
        <v>1692712.2</v>
      </c>
      <c r="D101" s="62">
        <v>2274828.5</v>
      </c>
    </row>
    <row r="102" spans="1:4" x14ac:dyDescent="0.25">
      <c r="A102" s="17">
        <v>40575</v>
      </c>
      <c r="B102" s="62">
        <v>580584</v>
      </c>
      <c r="C102" s="62">
        <v>1694543</v>
      </c>
      <c r="D102" s="62">
        <v>2275127</v>
      </c>
    </row>
    <row r="103" spans="1:4" x14ac:dyDescent="0.25">
      <c r="A103" s="17">
        <v>40603</v>
      </c>
      <c r="B103" s="62">
        <v>585411.9</v>
      </c>
      <c r="C103" s="62">
        <v>1692311.1</v>
      </c>
      <c r="D103" s="62">
        <v>2277723</v>
      </c>
    </row>
    <row r="104" spans="1:4" x14ac:dyDescent="0.25">
      <c r="A104" s="17">
        <v>40634</v>
      </c>
      <c r="B104" s="62">
        <v>577562.80000000005</v>
      </c>
      <c r="C104" s="62">
        <v>1697720.8</v>
      </c>
      <c r="D104" s="62">
        <v>2275283.6</v>
      </c>
    </row>
    <row r="105" spans="1:4" x14ac:dyDescent="0.25">
      <c r="A105" s="17">
        <v>40664</v>
      </c>
      <c r="B105" s="62">
        <v>573865.1</v>
      </c>
      <c r="C105" s="62">
        <v>1700199.7</v>
      </c>
      <c r="D105" s="62">
        <v>2274064.7999999998</v>
      </c>
    </row>
    <row r="106" spans="1:4" x14ac:dyDescent="0.25">
      <c r="A106" s="17">
        <v>40695</v>
      </c>
      <c r="B106" s="62">
        <v>581437</v>
      </c>
      <c r="C106" s="62">
        <v>1699570</v>
      </c>
      <c r="D106" s="62">
        <v>2281007</v>
      </c>
    </row>
    <row r="107" spans="1:4" x14ac:dyDescent="0.25">
      <c r="A107" s="17">
        <v>40725</v>
      </c>
      <c r="B107" s="62">
        <v>577655.9</v>
      </c>
      <c r="C107" s="62">
        <v>1703359.4</v>
      </c>
      <c r="D107" s="62">
        <v>2281015.2999999998</v>
      </c>
    </row>
    <row r="108" spans="1:4" x14ac:dyDescent="0.25">
      <c r="A108" s="17">
        <v>40756</v>
      </c>
      <c r="B108" s="62">
        <v>577014.19999999995</v>
      </c>
      <c r="C108" s="62">
        <v>1707486.2</v>
      </c>
      <c r="D108" s="62">
        <v>2284500.4</v>
      </c>
    </row>
    <row r="109" spans="1:4" x14ac:dyDescent="0.25">
      <c r="A109" s="17">
        <v>40787</v>
      </c>
      <c r="B109" s="62">
        <v>581943.19999999995</v>
      </c>
      <c r="C109" s="62">
        <v>1702642.6</v>
      </c>
      <c r="D109" s="62">
        <v>2284585.7999999998</v>
      </c>
    </row>
    <row r="110" spans="1:4" x14ac:dyDescent="0.25">
      <c r="A110" s="17">
        <v>40817</v>
      </c>
      <c r="B110" s="62">
        <v>576769.69999999995</v>
      </c>
      <c r="C110" s="62">
        <v>1708010.2</v>
      </c>
      <c r="D110" s="62">
        <v>2284779.9</v>
      </c>
    </row>
    <row r="111" spans="1:4" x14ac:dyDescent="0.25">
      <c r="A111" s="17">
        <v>40848</v>
      </c>
      <c r="B111" s="62">
        <v>572064.5</v>
      </c>
      <c r="C111" s="62">
        <v>1711447.8</v>
      </c>
      <c r="D111" s="62">
        <v>2283512.2999999998</v>
      </c>
    </row>
    <row r="112" spans="1:4" x14ac:dyDescent="0.25">
      <c r="A112" s="17">
        <v>40878</v>
      </c>
      <c r="B112" s="62">
        <v>577938</v>
      </c>
      <c r="C112" s="62">
        <v>1716804.9</v>
      </c>
      <c r="D112" s="62">
        <v>2294742.9</v>
      </c>
    </row>
    <row r="113" spans="1:4" x14ac:dyDescent="0.25">
      <c r="A113" s="17">
        <v>40909</v>
      </c>
      <c r="B113" s="62">
        <v>569109.9</v>
      </c>
      <c r="C113" s="62">
        <v>1722778.8</v>
      </c>
      <c r="D113" s="62">
        <v>2291888.7000000002</v>
      </c>
    </row>
    <row r="114" spans="1:4" x14ac:dyDescent="0.25">
      <c r="A114" s="17">
        <v>40940</v>
      </c>
      <c r="B114" s="62">
        <v>564890.6</v>
      </c>
      <c r="C114" s="62">
        <v>1725276.4</v>
      </c>
      <c r="D114" s="62">
        <v>2290167</v>
      </c>
    </row>
    <row r="115" spans="1:4" x14ac:dyDescent="0.25">
      <c r="A115" s="17">
        <v>40969</v>
      </c>
      <c r="B115" s="62">
        <v>572683.30000000005</v>
      </c>
      <c r="C115" s="62">
        <v>1723530.5</v>
      </c>
      <c r="D115" s="62">
        <v>2296213.7999999998</v>
      </c>
    </row>
    <row r="116" spans="1:4" x14ac:dyDescent="0.25">
      <c r="A116" s="17">
        <v>41000</v>
      </c>
      <c r="B116" s="62">
        <v>563841.5</v>
      </c>
      <c r="C116" s="62">
        <v>1727724.8</v>
      </c>
      <c r="D116" s="62">
        <v>2291566.2999999998</v>
      </c>
    </row>
    <row r="117" spans="1:4" x14ac:dyDescent="0.25">
      <c r="A117" s="17">
        <v>41030</v>
      </c>
      <c r="B117" s="62">
        <v>558509.69999999995</v>
      </c>
      <c r="C117" s="62">
        <v>1732959.1</v>
      </c>
      <c r="D117" s="62">
        <v>2291468.7999999998</v>
      </c>
    </row>
    <row r="118" spans="1:4" x14ac:dyDescent="0.25">
      <c r="A118" s="17">
        <v>41061</v>
      </c>
      <c r="B118" s="62">
        <v>569168.5</v>
      </c>
      <c r="C118" s="62">
        <v>1737947.5</v>
      </c>
      <c r="D118" s="62">
        <v>2307116</v>
      </c>
    </row>
    <row r="119" spans="1:4" x14ac:dyDescent="0.25">
      <c r="A119" s="17">
        <v>41091</v>
      </c>
      <c r="B119" s="62">
        <v>561670.1</v>
      </c>
      <c r="C119" s="62">
        <v>1740849.3</v>
      </c>
      <c r="D119" s="62">
        <v>2302519.4</v>
      </c>
    </row>
    <row r="120" spans="1:4" x14ac:dyDescent="0.25">
      <c r="A120" s="17">
        <v>41122</v>
      </c>
      <c r="B120" s="62">
        <v>557557.4</v>
      </c>
      <c r="C120" s="62">
        <v>1742684.9</v>
      </c>
      <c r="D120" s="62">
        <v>2300242.2999999998</v>
      </c>
    </row>
    <row r="121" spans="1:4" x14ac:dyDescent="0.25">
      <c r="A121" s="17">
        <v>41153</v>
      </c>
      <c r="B121" s="62">
        <v>563538.6</v>
      </c>
      <c r="C121" s="62">
        <v>1743938.3</v>
      </c>
      <c r="D121" s="62">
        <v>2307476.9</v>
      </c>
    </row>
    <row r="122" spans="1:4" x14ac:dyDescent="0.25">
      <c r="A122" s="17">
        <v>41183</v>
      </c>
      <c r="B122" s="62">
        <v>553887.30000000005</v>
      </c>
      <c r="C122" s="62">
        <v>1748937</v>
      </c>
      <c r="D122" s="62">
        <v>2302824.2999999998</v>
      </c>
    </row>
    <row r="123" spans="1:4" x14ac:dyDescent="0.25">
      <c r="A123" s="17">
        <v>41214</v>
      </c>
      <c r="B123" s="62">
        <v>550003.80000000005</v>
      </c>
      <c r="C123" s="62">
        <v>1751014.9</v>
      </c>
      <c r="D123" s="62">
        <v>2301018.7000000002</v>
      </c>
    </row>
    <row r="124" spans="1:4" x14ac:dyDescent="0.25">
      <c r="A124" s="17">
        <v>41244</v>
      </c>
      <c r="B124" s="62">
        <v>556643</v>
      </c>
      <c r="C124" s="62">
        <v>1753903.3</v>
      </c>
      <c r="D124" s="62">
        <v>2310546.2999999998</v>
      </c>
    </row>
    <row r="125" spans="1:4" x14ac:dyDescent="0.25">
      <c r="A125" s="17">
        <v>41275</v>
      </c>
      <c r="B125" s="62">
        <v>547092.6</v>
      </c>
      <c r="C125" s="62">
        <v>1758069.2</v>
      </c>
      <c r="D125" s="62">
        <v>2305161.7999999998</v>
      </c>
    </row>
    <row r="126" spans="1:4" x14ac:dyDescent="0.25">
      <c r="A126" s="17">
        <v>41306</v>
      </c>
      <c r="B126" s="62">
        <v>543705.80000000005</v>
      </c>
      <c r="C126" s="62">
        <v>1759711.4</v>
      </c>
      <c r="D126" s="62">
        <v>2303417.2000000002</v>
      </c>
    </row>
    <row r="127" spans="1:4" x14ac:dyDescent="0.25">
      <c r="A127" s="17">
        <v>41334</v>
      </c>
      <c r="B127" s="62">
        <v>549252</v>
      </c>
      <c r="C127" s="62">
        <v>1759868.1</v>
      </c>
      <c r="D127" s="62">
        <v>2309120.1</v>
      </c>
    </row>
    <row r="128" spans="1:4" x14ac:dyDescent="0.25">
      <c r="A128" s="17">
        <v>41365</v>
      </c>
      <c r="B128" s="62">
        <v>542913.1</v>
      </c>
      <c r="C128" s="62">
        <v>1764380.2</v>
      </c>
      <c r="D128" s="62">
        <v>2307293.2999999998</v>
      </c>
    </row>
    <row r="129" spans="1:4" x14ac:dyDescent="0.25">
      <c r="A129" s="17">
        <v>41395</v>
      </c>
      <c r="B129" s="62">
        <v>540671.6</v>
      </c>
      <c r="C129" s="62">
        <v>1766680.5</v>
      </c>
      <c r="D129" s="62">
        <v>2307352.1</v>
      </c>
    </row>
    <row r="130" spans="1:4" x14ac:dyDescent="0.25">
      <c r="A130" s="17">
        <v>41426</v>
      </c>
      <c r="B130" s="62">
        <v>544252.80000000005</v>
      </c>
      <c r="C130" s="62">
        <v>1765847.7</v>
      </c>
      <c r="D130" s="62">
        <v>2310100.5</v>
      </c>
    </row>
    <row r="131" spans="1:4" x14ac:dyDescent="0.25">
      <c r="A131" s="17">
        <v>41456</v>
      </c>
      <c r="B131" s="62">
        <v>539594.5</v>
      </c>
      <c r="C131" s="62">
        <v>1769302.2</v>
      </c>
      <c r="D131" s="62">
        <v>2308896.7000000002</v>
      </c>
    </row>
    <row r="132" spans="1:4" x14ac:dyDescent="0.25">
      <c r="A132" s="17">
        <v>41487</v>
      </c>
      <c r="B132" s="62">
        <v>536446.30000000005</v>
      </c>
      <c r="C132" s="62">
        <v>1770159</v>
      </c>
      <c r="D132" s="62">
        <v>2306605.2999999998</v>
      </c>
    </row>
    <row r="133" spans="1:4" x14ac:dyDescent="0.25">
      <c r="A133" s="17">
        <v>41518</v>
      </c>
      <c r="B133" s="62">
        <v>543102.19999999995</v>
      </c>
      <c r="C133" s="62">
        <v>1767426.6</v>
      </c>
      <c r="D133" s="62">
        <v>2310528.7999999998</v>
      </c>
    </row>
    <row r="134" spans="1:4" x14ac:dyDescent="0.25">
      <c r="A134" s="17">
        <v>41548</v>
      </c>
      <c r="B134" s="62">
        <v>535938</v>
      </c>
      <c r="C134" s="62">
        <v>1771438.8</v>
      </c>
      <c r="D134" s="62">
        <v>2307376.7999999998</v>
      </c>
    </row>
    <row r="135" spans="1:4" x14ac:dyDescent="0.25">
      <c r="A135" s="17">
        <v>41579</v>
      </c>
      <c r="B135" s="62">
        <v>533911.19999999995</v>
      </c>
      <c r="C135" s="62">
        <v>1776055.7</v>
      </c>
      <c r="D135" s="62">
        <v>2309966.9</v>
      </c>
    </row>
    <row r="136" spans="1:4" x14ac:dyDescent="0.25">
      <c r="A136" s="17">
        <v>41609</v>
      </c>
      <c r="B136" s="62">
        <v>538723.69999999995</v>
      </c>
      <c r="C136" s="62">
        <v>1773453.6</v>
      </c>
      <c r="D136" s="62">
        <v>2312177.2999999998</v>
      </c>
    </row>
    <row r="137" spans="1:4" x14ac:dyDescent="0.25">
      <c r="A137" s="17">
        <v>41640</v>
      </c>
      <c r="B137" s="62">
        <v>531378.9</v>
      </c>
      <c r="C137" s="62">
        <v>1766603</v>
      </c>
      <c r="D137" s="62">
        <v>2297981.9</v>
      </c>
    </row>
    <row r="138" spans="1:4" x14ac:dyDescent="0.25">
      <c r="A138" s="17">
        <v>41671</v>
      </c>
      <c r="B138" s="62">
        <v>528874.19999999995</v>
      </c>
      <c r="C138" s="62">
        <v>1768815.7</v>
      </c>
      <c r="D138" s="62">
        <v>2297689.9</v>
      </c>
    </row>
    <row r="139" spans="1:4" x14ac:dyDescent="0.25">
      <c r="A139" s="17">
        <v>41699</v>
      </c>
      <c r="B139" s="62">
        <v>538812.30000000005</v>
      </c>
      <c r="C139" s="62">
        <v>1760934.9</v>
      </c>
      <c r="D139" s="62">
        <v>2299747.2000000002</v>
      </c>
    </row>
    <row r="140" spans="1:4" x14ac:dyDescent="0.25">
      <c r="A140" s="17">
        <v>41730</v>
      </c>
      <c r="B140" s="62">
        <v>532481</v>
      </c>
      <c r="C140" s="62">
        <v>1758160.6</v>
      </c>
      <c r="D140" s="62">
        <v>2290641.6</v>
      </c>
    </row>
    <row r="141" spans="1:4" x14ac:dyDescent="0.25">
      <c r="A141" s="17">
        <v>41760</v>
      </c>
      <c r="B141" s="62">
        <v>530518.80000000005</v>
      </c>
      <c r="C141" s="62">
        <v>1760911.8</v>
      </c>
      <c r="D141" s="62">
        <v>2291430.6</v>
      </c>
    </row>
    <row r="142" spans="1:4" x14ac:dyDescent="0.25">
      <c r="A142" s="17">
        <v>41791</v>
      </c>
      <c r="B142" s="62">
        <v>539097.59999999998</v>
      </c>
      <c r="C142" s="62">
        <v>1757608.9</v>
      </c>
      <c r="D142" s="62">
        <v>2296706.5</v>
      </c>
    </row>
    <row r="143" spans="1:4" x14ac:dyDescent="0.25">
      <c r="A143" s="17">
        <v>41821</v>
      </c>
      <c r="B143" s="62">
        <v>530630.69999999995</v>
      </c>
      <c r="C143" s="62">
        <v>1765980.9</v>
      </c>
      <c r="D143" s="62">
        <v>2296611.5999999996</v>
      </c>
    </row>
    <row r="144" spans="1:4" x14ac:dyDescent="0.25">
      <c r="A144" s="17">
        <v>41852</v>
      </c>
      <c r="B144" s="62">
        <v>528838.6</v>
      </c>
      <c r="C144" s="62">
        <v>1769893.7</v>
      </c>
      <c r="D144" s="62">
        <v>2298732.2999999998</v>
      </c>
    </row>
    <row r="145" spans="1:4" x14ac:dyDescent="0.25">
      <c r="A145" s="17">
        <v>41883</v>
      </c>
      <c r="B145" s="62">
        <v>543333.5</v>
      </c>
      <c r="C145" s="62">
        <v>1760604.3</v>
      </c>
      <c r="D145" s="62">
        <v>2303937.7999999998</v>
      </c>
    </row>
    <row r="146" spans="1:4" x14ac:dyDescent="0.25">
      <c r="A146" s="17">
        <v>41913</v>
      </c>
      <c r="B146" s="62">
        <v>535590.30000000005</v>
      </c>
      <c r="C146" s="62">
        <v>1766631.1</v>
      </c>
      <c r="D146" s="62">
        <v>2302221.4000000004</v>
      </c>
    </row>
    <row r="147" spans="1:4" x14ac:dyDescent="0.25">
      <c r="A147" s="17">
        <v>41944</v>
      </c>
      <c r="B147" s="62">
        <v>530996.19999999995</v>
      </c>
      <c r="C147" s="62">
        <v>1769939.8</v>
      </c>
      <c r="D147" s="62">
        <v>2300936</v>
      </c>
    </row>
    <row r="148" spans="1:4" x14ac:dyDescent="0.25">
      <c r="A148" s="17">
        <v>41974</v>
      </c>
      <c r="B148" s="62">
        <v>545766.19999999995</v>
      </c>
      <c r="C148" s="62">
        <v>1766070.3</v>
      </c>
      <c r="D148" s="62">
        <v>2311836.5</v>
      </c>
    </row>
    <row r="149" spans="1:4" x14ac:dyDescent="0.25">
      <c r="A149" s="17">
        <v>42005</v>
      </c>
      <c r="B149" s="62">
        <v>527924</v>
      </c>
      <c r="C149" s="62">
        <v>1769583.5</v>
      </c>
      <c r="D149" s="62">
        <v>2297507.5</v>
      </c>
    </row>
    <row r="150" spans="1:4" x14ac:dyDescent="0.25">
      <c r="A150" s="17">
        <v>42036</v>
      </c>
      <c r="B150" s="62">
        <v>524406.19999999995</v>
      </c>
      <c r="C150" s="62">
        <v>1775026.2</v>
      </c>
      <c r="D150" s="62">
        <v>2299432.4</v>
      </c>
    </row>
    <row r="151" spans="1:4" x14ac:dyDescent="0.25">
      <c r="A151" s="17">
        <v>42064</v>
      </c>
      <c r="B151" s="62">
        <v>538113.69999999995</v>
      </c>
      <c r="C151" s="62">
        <v>1770648.3</v>
      </c>
      <c r="D151" s="62">
        <v>2308762</v>
      </c>
    </row>
    <row r="152" spans="1:4" x14ac:dyDescent="0.25">
      <c r="A152" s="17">
        <v>42095</v>
      </c>
      <c r="B152" s="62">
        <v>525341.19999999995</v>
      </c>
      <c r="C152" s="62">
        <v>1780066.8</v>
      </c>
      <c r="D152" s="62">
        <v>2305408</v>
      </c>
    </row>
    <row r="153" spans="1:4" x14ac:dyDescent="0.25">
      <c r="A153" s="17">
        <v>42125</v>
      </c>
      <c r="B153" s="62">
        <v>523361.3</v>
      </c>
      <c r="C153" s="62">
        <v>1785143</v>
      </c>
      <c r="D153" s="62">
        <v>2308504.2999999998</v>
      </c>
    </row>
    <row r="154" spans="1:4" x14ac:dyDescent="0.25">
      <c r="A154" s="17">
        <v>42156</v>
      </c>
      <c r="B154" s="62">
        <v>533005.5</v>
      </c>
      <c r="C154" s="62">
        <v>1784693.3</v>
      </c>
      <c r="D154" s="62">
        <v>2317698.7999999998</v>
      </c>
    </row>
    <row r="155" spans="1:4" x14ac:dyDescent="0.25">
      <c r="A155" s="17">
        <v>42186</v>
      </c>
      <c r="B155" s="62">
        <v>521527.8</v>
      </c>
      <c r="C155" s="62">
        <v>1799855.8</v>
      </c>
      <c r="D155" s="62">
        <v>2321383.6</v>
      </c>
    </row>
    <row r="156" spans="1:4" x14ac:dyDescent="0.25">
      <c r="A156" s="17">
        <v>42217</v>
      </c>
      <c r="B156" s="62">
        <v>520532.9</v>
      </c>
      <c r="C156" s="62">
        <v>1802089</v>
      </c>
      <c r="D156" s="62">
        <v>2322621.9</v>
      </c>
    </row>
    <row r="157" spans="1:4" x14ac:dyDescent="0.25">
      <c r="A157" s="17">
        <v>42248</v>
      </c>
      <c r="B157" s="62">
        <v>530380.30000000005</v>
      </c>
      <c r="C157" s="62">
        <v>1796541.6</v>
      </c>
      <c r="D157" s="62">
        <v>2326921.9000000004</v>
      </c>
    </row>
    <row r="158" spans="1:4" x14ac:dyDescent="0.25">
      <c r="A158" s="17">
        <v>42278</v>
      </c>
      <c r="B158" s="62">
        <v>518717.6</v>
      </c>
      <c r="C158" s="62">
        <v>1806106.8</v>
      </c>
      <c r="D158" s="62">
        <v>2324824.4</v>
      </c>
    </row>
    <row r="159" spans="1:4" x14ac:dyDescent="0.25">
      <c r="A159" s="17">
        <v>42309</v>
      </c>
      <c r="B159" s="62">
        <v>514151</v>
      </c>
      <c r="C159" s="62">
        <v>1808354.1</v>
      </c>
      <c r="D159" s="62">
        <v>2322505.1</v>
      </c>
    </row>
    <row r="160" spans="1:4" x14ac:dyDescent="0.25">
      <c r="A160" s="17">
        <v>42339</v>
      </c>
      <c r="B160" s="62">
        <v>523278</v>
      </c>
      <c r="C160" s="62">
        <v>1805505.7</v>
      </c>
      <c r="D160" s="62">
        <v>2328783.7000000002</v>
      </c>
    </row>
    <row r="161" spans="1:4" x14ac:dyDescent="0.25">
      <c r="A161" s="17">
        <v>42370</v>
      </c>
      <c r="B161" s="62">
        <v>513846.8</v>
      </c>
      <c r="C161" s="62">
        <v>1806717</v>
      </c>
      <c r="D161" s="62">
        <v>2320563.7999999998</v>
      </c>
    </row>
    <row r="162" spans="1:4" x14ac:dyDescent="0.25">
      <c r="A162" s="17">
        <v>42401</v>
      </c>
      <c r="B162" s="62">
        <v>512199.6</v>
      </c>
      <c r="C162" s="62">
        <v>1809102.8</v>
      </c>
      <c r="D162" s="62">
        <v>2321302.4</v>
      </c>
    </row>
    <row r="163" spans="1:4" x14ac:dyDescent="0.25">
      <c r="A163" s="17">
        <v>42430</v>
      </c>
      <c r="B163" s="62">
        <v>522760.8</v>
      </c>
      <c r="C163" s="62">
        <v>1802943.4</v>
      </c>
      <c r="D163" s="62">
        <v>2325704.1999999997</v>
      </c>
    </row>
    <row r="164" spans="1:4" x14ac:dyDescent="0.25">
      <c r="A164" s="17">
        <v>42461</v>
      </c>
      <c r="B164" s="62">
        <v>509300.9</v>
      </c>
      <c r="C164" s="62">
        <v>1814082.8</v>
      </c>
      <c r="D164" s="62">
        <v>2323383.7000000002</v>
      </c>
    </row>
    <row r="165" spans="1:4" x14ac:dyDescent="0.25">
      <c r="A165" s="17">
        <v>42491</v>
      </c>
      <c r="B165" s="62">
        <v>507606.9</v>
      </c>
      <c r="C165" s="62">
        <v>1816099.3</v>
      </c>
      <c r="D165" s="62">
        <v>2323706.2000000002</v>
      </c>
    </row>
    <row r="166" spans="1:4" x14ac:dyDescent="0.25">
      <c r="A166" s="17">
        <v>42522</v>
      </c>
      <c r="B166" s="62">
        <v>518249.8</v>
      </c>
      <c r="C166" s="62">
        <v>1812877.5</v>
      </c>
      <c r="D166" s="62">
        <v>2331127.2999999998</v>
      </c>
    </row>
    <row r="167" spans="1:4" x14ac:dyDescent="0.25">
      <c r="A167" s="17">
        <v>42552</v>
      </c>
      <c r="B167" s="62">
        <v>509509.9</v>
      </c>
      <c r="C167" s="62">
        <v>1823023</v>
      </c>
      <c r="D167" s="62">
        <v>2332532.9</v>
      </c>
    </row>
    <row r="168" spans="1:4" x14ac:dyDescent="0.25">
      <c r="A168" s="17">
        <v>42583</v>
      </c>
      <c r="B168" s="62">
        <v>508349.8</v>
      </c>
      <c r="C168" s="62">
        <v>1826989.7</v>
      </c>
      <c r="D168" s="62">
        <v>2335339.5</v>
      </c>
    </row>
    <row r="169" spans="1:4" x14ac:dyDescent="0.25">
      <c r="A169" s="17">
        <v>42614</v>
      </c>
      <c r="B169" s="62">
        <v>521549.6</v>
      </c>
      <c r="C169" s="62">
        <v>1823902.4</v>
      </c>
      <c r="D169" s="62">
        <v>2345452</v>
      </c>
    </row>
    <row r="170" spans="1:4" x14ac:dyDescent="0.25">
      <c r="A170" s="17">
        <v>42644</v>
      </c>
      <c r="B170" s="62">
        <v>511261.3</v>
      </c>
      <c r="C170" s="62">
        <v>1827561.1</v>
      </c>
      <c r="D170" s="62">
        <v>2338822.4</v>
      </c>
    </row>
    <row r="171" spans="1:4" x14ac:dyDescent="0.25">
      <c r="A171" s="17">
        <v>42675</v>
      </c>
      <c r="B171" s="62">
        <v>510990.8</v>
      </c>
      <c r="C171" s="62">
        <v>1832103.8</v>
      </c>
      <c r="D171" s="62">
        <v>2343094.6</v>
      </c>
    </row>
    <row r="172" spans="1:4" x14ac:dyDescent="0.25">
      <c r="A172" s="17">
        <v>42705</v>
      </c>
      <c r="B172" s="62">
        <v>519360.9</v>
      </c>
      <c r="C172" s="62">
        <v>1827708.8</v>
      </c>
      <c r="D172" s="62">
        <v>2347069.7000000002</v>
      </c>
    </row>
    <row r="173" spans="1:4" x14ac:dyDescent="0.25">
      <c r="A173" s="17">
        <v>42736</v>
      </c>
      <c r="B173" s="62">
        <v>504246.4</v>
      </c>
      <c r="C173" s="62">
        <v>1836163.4</v>
      </c>
      <c r="D173" s="62">
        <v>2340409.7999999998</v>
      </c>
    </row>
    <row r="174" spans="1:4" x14ac:dyDescent="0.25">
      <c r="A174" s="17">
        <v>42767</v>
      </c>
      <c r="B174" s="62">
        <v>502996.7</v>
      </c>
      <c r="C174" s="62">
        <v>1839491.1</v>
      </c>
      <c r="D174" s="62">
        <v>2342487.8000000003</v>
      </c>
    </row>
    <row r="175" spans="1:4" x14ac:dyDescent="0.25">
      <c r="A175" s="17">
        <v>42795</v>
      </c>
      <c r="B175" s="62">
        <v>514311.5</v>
      </c>
      <c r="C175" s="62">
        <v>1835161.2</v>
      </c>
      <c r="D175" s="62">
        <v>2349472.7000000002</v>
      </c>
    </row>
    <row r="176" spans="1:4" x14ac:dyDescent="0.25">
      <c r="A176" s="17">
        <v>42826</v>
      </c>
      <c r="B176" s="62">
        <v>501217</v>
      </c>
      <c r="C176" s="62">
        <v>1841917.9</v>
      </c>
      <c r="D176" s="62">
        <v>2343134.9</v>
      </c>
    </row>
    <row r="177" spans="1:4" x14ac:dyDescent="0.25">
      <c r="A177" s="17">
        <v>42856</v>
      </c>
      <c r="B177" s="62">
        <v>500217.1</v>
      </c>
      <c r="C177" s="62">
        <v>1846080.4</v>
      </c>
      <c r="D177" s="62">
        <v>2346297.5</v>
      </c>
    </row>
    <row r="178" spans="1:4" x14ac:dyDescent="0.25">
      <c r="A178" s="17">
        <v>42887</v>
      </c>
      <c r="B178" s="62">
        <v>508334.7</v>
      </c>
      <c r="C178" s="62">
        <v>1847127.1</v>
      </c>
      <c r="D178" s="62">
        <v>2355461.8000000003</v>
      </c>
    </row>
    <row r="179" spans="1:4" x14ac:dyDescent="0.25">
      <c r="A179" s="17">
        <v>42917</v>
      </c>
      <c r="B179" s="62">
        <v>495144.5</v>
      </c>
      <c r="C179" s="62">
        <v>1860541</v>
      </c>
      <c r="D179" s="62">
        <v>2355685.5</v>
      </c>
    </row>
    <row r="180" spans="1:4" x14ac:dyDescent="0.25">
      <c r="A180" s="17">
        <v>42948</v>
      </c>
      <c r="B180" s="62">
        <v>494202</v>
      </c>
      <c r="C180" s="62">
        <v>1869110.3</v>
      </c>
      <c r="D180" s="62">
        <v>2363312.2999999998</v>
      </c>
    </row>
    <row r="181" spans="1:4" x14ac:dyDescent="0.25">
      <c r="A181" s="17">
        <v>42979</v>
      </c>
      <c r="B181" s="62">
        <v>503007.9</v>
      </c>
      <c r="C181" s="62">
        <v>1862055.1</v>
      </c>
      <c r="D181" s="62">
        <v>2365063</v>
      </c>
    </row>
    <row r="182" spans="1:4" x14ac:dyDescent="0.25">
      <c r="A182" s="17">
        <v>43009</v>
      </c>
      <c r="B182" s="62">
        <v>490712.6</v>
      </c>
      <c r="C182" s="62">
        <v>1871024.2</v>
      </c>
      <c r="D182" s="62">
        <v>2361736.7999999998</v>
      </c>
    </row>
    <row r="183" spans="1:4" x14ac:dyDescent="0.25">
      <c r="A183" s="17">
        <v>43040</v>
      </c>
      <c r="B183" s="62">
        <v>488776.6</v>
      </c>
      <c r="C183" s="62">
        <v>1876343.7</v>
      </c>
      <c r="D183" s="62">
        <v>2365120.2999999998</v>
      </c>
    </row>
    <row r="184" spans="1:4" x14ac:dyDescent="0.25">
      <c r="A184" s="17">
        <v>43070</v>
      </c>
      <c r="B184" s="62">
        <v>497875.20000000001</v>
      </c>
      <c r="C184" s="62">
        <v>1869528.7</v>
      </c>
      <c r="D184" s="62">
        <v>2367403.9</v>
      </c>
    </row>
    <row r="185" spans="1:4" x14ac:dyDescent="0.25">
      <c r="A185" s="17">
        <v>43101</v>
      </c>
      <c r="B185" s="62">
        <v>486879.4</v>
      </c>
      <c r="C185" s="62">
        <v>1879484.4</v>
      </c>
      <c r="D185" s="62">
        <v>2366363.7999999998</v>
      </c>
    </row>
    <row r="186" spans="1:4" x14ac:dyDescent="0.25">
      <c r="A186" s="17">
        <v>43132</v>
      </c>
      <c r="B186" s="62">
        <v>485262.2</v>
      </c>
      <c r="C186" s="62">
        <v>1884684.7</v>
      </c>
      <c r="D186" s="62">
        <v>2369946.9</v>
      </c>
    </row>
    <row r="187" spans="1:4" x14ac:dyDescent="0.25">
      <c r="A187" s="17">
        <v>43160</v>
      </c>
      <c r="B187" s="62">
        <v>497982.3</v>
      </c>
      <c r="C187" s="62">
        <v>1877493</v>
      </c>
      <c r="D187" s="62">
        <v>2375475.2999999998</v>
      </c>
    </row>
    <row r="188" spans="1:4" x14ac:dyDescent="0.25">
      <c r="A188" s="17">
        <v>43191</v>
      </c>
      <c r="B188" s="62">
        <v>486577.8</v>
      </c>
      <c r="C188" s="62">
        <v>1886651.2</v>
      </c>
      <c r="D188" s="62">
        <v>2373229</v>
      </c>
    </row>
    <row r="189" spans="1:4" x14ac:dyDescent="0.25">
      <c r="A189" s="17">
        <v>43221</v>
      </c>
      <c r="B189" s="62">
        <v>486301.1</v>
      </c>
      <c r="C189" s="62">
        <v>1891601.8</v>
      </c>
      <c r="D189" s="62">
        <v>2377902.9</v>
      </c>
    </row>
    <row r="190" spans="1:4" x14ac:dyDescent="0.25">
      <c r="A190" s="17">
        <v>43252</v>
      </c>
      <c r="B190" s="62">
        <v>495621.8</v>
      </c>
      <c r="C190" s="62">
        <v>1889713.8</v>
      </c>
      <c r="D190" s="62">
        <v>2385335.6</v>
      </c>
    </row>
    <row r="191" spans="1:4" x14ac:dyDescent="0.25">
      <c r="A191" s="17">
        <v>43282</v>
      </c>
      <c r="B191" s="62">
        <v>485037.9</v>
      </c>
      <c r="C191" s="62">
        <v>1900767.5</v>
      </c>
      <c r="D191" s="62">
        <v>2385805.4</v>
      </c>
    </row>
    <row r="192" spans="1:4" x14ac:dyDescent="0.25">
      <c r="A192" s="17">
        <v>43313</v>
      </c>
      <c r="B192" s="62">
        <v>486139</v>
      </c>
      <c r="C192" s="62">
        <v>1906769.1</v>
      </c>
      <c r="D192" s="62">
        <v>2392908.1</v>
      </c>
    </row>
    <row r="193" spans="1:4" x14ac:dyDescent="0.25">
      <c r="A193" s="17">
        <v>43344</v>
      </c>
      <c r="B193" s="62">
        <v>492622.9</v>
      </c>
      <c r="C193" s="62">
        <v>1900244</v>
      </c>
      <c r="D193" s="62">
        <v>2392866.9</v>
      </c>
    </row>
    <row r="194" spans="1:4" x14ac:dyDescent="0.25">
      <c r="A194" s="17">
        <v>43374</v>
      </c>
      <c r="B194" s="62">
        <v>483089.7</v>
      </c>
      <c r="C194" s="62">
        <v>1910834.7</v>
      </c>
      <c r="D194" s="62">
        <v>2393924.4</v>
      </c>
    </row>
    <row r="195" spans="1:4" x14ac:dyDescent="0.25">
      <c r="A195" s="17">
        <v>43405</v>
      </c>
      <c r="B195" s="62">
        <v>483056.2</v>
      </c>
      <c r="C195" s="62">
        <v>1917577.2</v>
      </c>
      <c r="D195" s="62">
        <v>2400633.4</v>
      </c>
    </row>
    <row r="196" spans="1:4" x14ac:dyDescent="0.25">
      <c r="A196" s="17">
        <v>43435</v>
      </c>
      <c r="B196" s="62">
        <v>486112.6</v>
      </c>
      <c r="C196" s="62">
        <v>1910863.2</v>
      </c>
      <c r="D196" s="62">
        <v>2396975.7999999998</v>
      </c>
    </row>
    <row r="197" spans="1:4" x14ac:dyDescent="0.25">
      <c r="A197" s="17">
        <v>43466</v>
      </c>
      <c r="B197" s="62">
        <v>478754.2</v>
      </c>
      <c r="C197" s="62">
        <v>1917321.8</v>
      </c>
      <c r="D197" s="62">
        <v>2396076</v>
      </c>
    </row>
    <row r="198" spans="1:4" x14ac:dyDescent="0.25">
      <c r="A198" s="17">
        <v>43497</v>
      </c>
      <c r="B198" s="62">
        <v>477074.3</v>
      </c>
      <c r="C198" s="62">
        <v>1921109.1</v>
      </c>
      <c r="D198" s="62">
        <v>2398183.4</v>
      </c>
    </row>
    <row r="199" spans="1:4" x14ac:dyDescent="0.25">
      <c r="A199" s="17">
        <v>43525</v>
      </c>
      <c r="B199" s="62">
        <v>484800.4</v>
      </c>
      <c r="C199" s="62">
        <v>1916245.3</v>
      </c>
      <c r="D199" s="62">
        <v>2401045.7000000002</v>
      </c>
    </row>
    <row r="200" spans="1:4" x14ac:dyDescent="0.25">
      <c r="A200" s="17">
        <v>43556</v>
      </c>
      <c r="B200" s="62"/>
      <c r="C200" s="62"/>
      <c r="D200" s="62"/>
    </row>
    <row r="201" spans="1:4" x14ac:dyDescent="0.25">
      <c r="A201" s="17">
        <v>43586</v>
      </c>
      <c r="B201" s="62"/>
      <c r="C201" s="62"/>
      <c r="D201" s="62"/>
    </row>
    <row r="202" spans="1:4" x14ac:dyDescent="0.25">
      <c r="A202" s="17">
        <v>43617</v>
      </c>
    </row>
    <row r="203" spans="1:4" x14ac:dyDescent="0.25">
      <c r="A203" s="17">
        <v>43647</v>
      </c>
    </row>
    <row r="204" spans="1:4" x14ac:dyDescent="0.25">
      <c r="A204" s="17">
        <v>43678</v>
      </c>
    </row>
    <row r="205" spans="1:4" x14ac:dyDescent="0.25">
      <c r="A205" s="17">
        <v>43709</v>
      </c>
    </row>
    <row r="206" spans="1:4" x14ac:dyDescent="0.25">
      <c r="A206" s="17">
        <v>43739</v>
      </c>
    </row>
    <row r="207" spans="1:4" x14ac:dyDescent="0.25">
      <c r="A207" s="17">
        <v>43770</v>
      </c>
    </row>
    <row r="208" spans="1:4" x14ac:dyDescent="0.25">
      <c r="A208" s="17">
        <v>43800</v>
      </c>
    </row>
  </sheetData>
  <hyperlinks>
    <hyperlink ref="A2" location="Forside!A1" display="Retut til forsiden"/>
  </hyperlinks>
  <pageMargins left="0.7" right="0.7" top="0.75" bottom="0.75" header="0.3" footer="0.3"/>
  <pageSetup orientation="portrait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1"/>
  <sheetViews>
    <sheetView zoomScale="70" zoomScaleNormal="70" workbookViewId="0">
      <selection activeCell="A2" sqref="A2"/>
    </sheetView>
  </sheetViews>
  <sheetFormatPr defaultColWidth="8.88671875" defaultRowHeight="13.8" x14ac:dyDescent="0.25"/>
  <cols>
    <col min="1" max="1" width="15.33203125" style="58" customWidth="1"/>
    <col min="2" max="2" width="19" style="58" bestFit="1" customWidth="1"/>
    <col min="3" max="3" width="18.6640625" style="58" customWidth="1"/>
    <col min="4" max="4" width="18.88671875" style="58" customWidth="1"/>
    <col min="5" max="5" width="15.88671875" style="58" customWidth="1"/>
    <col min="6" max="6" width="15.33203125" style="58" customWidth="1"/>
    <col min="7" max="7" width="12.33203125" style="58" customWidth="1"/>
    <col min="8" max="175" width="8.88671875" style="58" customWidth="1"/>
    <col min="176" max="16384" width="8.88671875" style="58"/>
  </cols>
  <sheetData>
    <row r="1" spans="1:8" s="55" customFormat="1" ht="37.200000000000003" customHeight="1" x14ac:dyDescent="0.2">
      <c r="A1" s="16" t="s">
        <v>182</v>
      </c>
      <c r="B1" s="54"/>
    </row>
    <row r="2" spans="1:8" s="55" customFormat="1" ht="32.4" customHeight="1" x14ac:dyDescent="0.25">
      <c r="A2" s="178" t="s">
        <v>261</v>
      </c>
    </row>
    <row r="3" spans="1:8" ht="14.25" x14ac:dyDescent="0.2">
      <c r="A3" s="56"/>
    </row>
    <row r="4" spans="1:8" ht="14.25" x14ac:dyDescent="0.2">
      <c r="A4" s="66"/>
      <c r="B4" s="66" t="s">
        <v>132</v>
      </c>
      <c r="C4" s="66" t="s">
        <v>133</v>
      </c>
      <c r="D4" s="8" t="s">
        <v>130</v>
      </c>
      <c r="E4" s="8"/>
      <c r="F4" s="8"/>
      <c r="G4" s="60"/>
    </row>
    <row r="5" spans="1:8" ht="14.25" x14ac:dyDescent="0.2">
      <c r="A5" s="17">
        <v>38353</v>
      </c>
      <c r="B5" s="72">
        <v>3272</v>
      </c>
      <c r="C5" s="72">
        <v>738</v>
      </c>
      <c r="D5" s="17">
        <v>38353</v>
      </c>
      <c r="E5" s="62"/>
      <c r="F5" s="62"/>
      <c r="G5" s="62"/>
    </row>
    <row r="6" spans="1:8" ht="14.25" x14ac:dyDescent="0.2">
      <c r="A6" s="17">
        <v>38443</v>
      </c>
      <c r="B6" s="72">
        <v>3533</v>
      </c>
      <c r="C6" s="72">
        <v>780</v>
      </c>
      <c r="D6" s="17">
        <v>38443</v>
      </c>
      <c r="E6" s="62"/>
      <c r="F6" s="62"/>
      <c r="G6" s="62"/>
    </row>
    <row r="7" spans="1:8" ht="14.25" x14ac:dyDescent="0.2">
      <c r="A7" s="17">
        <v>38534</v>
      </c>
      <c r="B7" s="72">
        <v>3673</v>
      </c>
      <c r="C7" s="72">
        <v>796</v>
      </c>
      <c r="D7" s="17">
        <v>38534</v>
      </c>
      <c r="E7" s="62"/>
      <c r="F7" s="62"/>
      <c r="G7" s="62"/>
    </row>
    <row r="8" spans="1:8" ht="14.25" x14ac:dyDescent="0.2">
      <c r="A8" s="17">
        <v>38626</v>
      </c>
      <c r="B8" s="72">
        <v>3756</v>
      </c>
      <c r="C8" s="72">
        <v>813</v>
      </c>
      <c r="D8" s="17">
        <v>38626</v>
      </c>
      <c r="E8" s="62"/>
      <c r="F8" s="62"/>
      <c r="G8" s="62"/>
    </row>
    <row r="9" spans="1:8" ht="14.25" x14ac:dyDescent="0.2">
      <c r="A9" s="17">
        <v>38718</v>
      </c>
      <c r="B9" s="72">
        <v>3858</v>
      </c>
      <c r="C9" s="72">
        <v>822</v>
      </c>
      <c r="D9" s="17">
        <v>38718</v>
      </c>
      <c r="E9" s="62"/>
      <c r="F9" s="62"/>
      <c r="G9" s="62"/>
    </row>
    <row r="10" spans="1:8" ht="14.25" x14ac:dyDescent="0.2">
      <c r="A10" s="17">
        <v>38808</v>
      </c>
      <c r="B10" s="72">
        <v>3777</v>
      </c>
      <c r="C10" s="72">
        <v>834</v>
      </c>
      <c r="D10" s="17">
        <v>38808</v>
      </c>
      <c r="E10" s="62"/>
      <c r="F10" s="62"/>
      <c r="G10" s="62"/>
    </row>
    <row r="11" spans="1:8" ht="14.25" x14ac:dyDescent="0.2">
      <c r="A11" s="17">
        <v>38899</v>
      </c>
      <c r="B11" s="72">
        <v>3998</v>
      </c>
      <c r="C11" s="72">
        <v>846</v>
      </c>
      <c r="D11" s="17">
        <v>38899</v>
      </c>
      <c r="E11" s="62"/>
      <c r="F11" s="62"/>
      <c r="G11" s="62"/>
    </row>
    <row r="12" spans="1:8" ht="14.25" x14ac:dyDescent="0.2">
      <c r="A12" s="17">
        <v>38991</v>
      </c>
      <c r="B12" s="72">
        <v>4222</v>
      </c>
      <c r="C12" s="72">
        <v>862</v>
      </c>
      <c r="D12" s="17">
        <v>38991</v>
      </c>
      <c r="E12" s="62"/>
      <c r="F12" s="62"/>
      <c r="G12" s="62"/>
    </row>
    <row r="13" spans="1:8" ht="14.25" x14ac:dyDescent="0.2">
      <c r="A13" s="17">
        <v>39083</v>
      </c>
      <c r="B13" s="72">
        <v>4216</v>
      </c>
      <c r="C13" s="72">
        <v>861</v>
      </c>
      <c r="D13" s="17">
        <v>39083</v>
      </c>
      <c r="E13" s="62"/>
      <c r="F13" s="62"/>
      <c r="G13" s="62"/>
    </row>
    <row r="14" spans="1:8" ht="14.25" x14ac:dyDescent="0.2">
      <c r="A14" s="17">
        <v>39173</v>
      </c>
      <c r="B14" s="72">
        <v>4353</v>
      </c>
      <c r="C14" s="72">
        <v>911</v>
      </c>
      <c r="D14" s="17">
        <v>39173</v>
      </c>
      <c r="E14" s="62"/>
      <c r="F14" s="62"/>
      <c r="G14" s="62"/>
    </row>
    <row r="15" spans="1:8" ht="14.25" x14ac:dyDescent="0.2">
      <c r="A15" s="17">
        <v>39264</v>
      </c>
      <c r="B15" s="72">
        <v>4332</v>
      </c>
      <c r="C15" s="72">
        <v>903</v>
      </c>
      <c r="D15" s="17">
        <v>39264</v>
      </c>
      <c r="E15" s="62"/>
      <c r="F15" s="72"/>
      <c r="G15" s="72"/>
      <c r="H15" s="72"/>
    </row>
    <row r="16" spans="1:8" ht="14.25" x14ac:dyDescent="0.2">
      <c r="A16" s="17">
        <v>39356</v>
      </c>
      <c r="B16" s="72">
        <v>4224</v>
      </c>
      <c r="C16" s="72">
        <v>929</v>
      </c>
      <c r="D16" s="17">
        <v>39356</v>
      </c>
      <c r="E16" s="62"/>
      <c r="F16" s="72"/>
      <c r="G16" s="72"/>
      <c r="H16" s="72"/>
    </row>
    <row r="17" spans="1:8" ht="14.25" x14ac:dyDescent="0.2">
      <c r="A17" s="17">
        <v>39448</v>
      </c>
      <c r="B17" s="72">
        <v>4088</v>
      </c>
      <c r="C17" s="72">
        <v>928</v>
      </c>
      <c r="D17" s="17">
        <v>39448</v>
      </c>
      <c r="E17" s="62"/>
      <c r="F17" s="72"/>
      <c r="G17" s="72"/>
      <c r="H17" s="72"/>
    </row>
    <row r="18" spans="1:8" ht="14.25" x14ac:dyDescent="0.2">
      <c r="A18" s="17">
        <v>39539</v>
      </c>
      <c r="B18" s="72">
        <v>4124</v>
      </c>
      <c r="C18" s="72">
        <v>963</v>
      </c>
      <c r="D18" s="17">
        <v>39539</v>
      </c>
      <c r="E18" s="62"/>
      <c r="F18" s="72"/>
      <c r="G18" s="72"/>
      <c r="H18" s="72"/>
    </row>
    <row r="19" spans="1:8" ht="14.25" x14ac:dyDescent="0.2">
      <c r="A19" s="17">
        <v>39630</v>
      </c>
      <c r="B19" s="72">
        <v>4014</v>
      </c>
      <c r="C19" s="72">
        <v>943</v>
      </c>
      <c r="D19" s="17">
        <v>39630</v>
      </c>
      <c r="E19" s="62"/>
      <c r="F19" s="72"/>
      <c r="G19" s="72"/>
      <c r="H19" s="72"/>
    </row>
    <row r="20" spans="1:8" ht="14.25" x14ac:dyDescent="0.2">
      <c r="A20" s="17">
        <v>39722</v>
      </c>
      <c r="B20" s="72">
        <v>3876</v>
      </c>
      <c r="C20" s="72">
        <v>932</v>
      </c>
      <c r="D20" s="17">
        <v>39722</v>
      </c>
      <c r="E20" s="62"/>
      <c r="F20" s="72"/>
      <c r="G20" s="72"/>
      <c r="H20" s="72"/>
    </row>
    <row r="21" spans="1:8" ht="14.25" x14ac:dyDescent="0.2">
      <c r="A21" s="17">
        <v>39814</v>
      </c>
      <c r="B21" s="72">
        <v>3742</v>
      </c>
      <c r="C21" s="72">
        <v>933</v>
      </c>
      <c r="D21" s="17">
        <v>39814</v>
      </c>
      <c r="E21" s="62"/>
      <c r="F21" s="72"/>
      <c r="G21" s="72"/>
      <c r="H21" s="72"/>
    </row>
    <row r="22" spans="1:8" ht="14.25" x14ac:dyDescent="0.2">
      <c r="A22" s="17">
        <v>39904</v>
      </c>
      <c r="B22" s="72">
        <v>3886</v>
      </c>
      <c r="C22" s="72">
        <v>974</v>
      </c>
      <c r="D22" s="17">
        <v>39904</v>
      </c>
      <c r="E22" s="62"/>
      <c r="F22" s="72"/>
      <c r="G22" s="72"/>
      <c r="H22" s="72"/>
    </row>
    <row r="23" spans="1:8" ht="14.25" x14ac:dyDescent="0.2">
      <c r="A23" s="17">
        <v>39995</v>
      </c>
      <c r="B23" s="72">
        <v>4059</v>
      </c>
      <c r="C23" s="72">
        <v>977</v>
      </c>
      <c r="D23" s="17">
        <v>39995</v>
      </c>
      <c r="E23" s="62"/>
      <c r="F23" s="72"/>
      <c r="G23" s="72"/>
      <c r="H23" s="72"/>
    </row>
    <row r="24" spans="1:8" ht="14.25" x14ac:dyDescent="0.2">
      <c r="A24" s="17">
        <v>40087</v>
      </c>
      <c r="B24" s="72">
        <v>4140</v>
      </c>
      <c r="C24" s="72">
        <v>986</v>
      </c>
      <c r="D24" s="17">
        <v>40087</v>
      </c>
      <c r="E24" s="62"/>
      <c r="F24" s="72"/>
      <c r="G24" s="72"/>
      <c r="H24" s="72"/>
    </row>
    <row r="25" spans="1:8" ht="14.25" x14ac:dyDescent="0.2">
      <c r="A25" s="17">
        <v>40179</v>
      </c>
      <c r="B25" s="72">
        <v>4253</v>
      </c>
      <c r="C25" s="72">
        <v>970</v>
      </c>
      <c r="D25" s="17">
        <v>40179</v>
      </c>
      <c r="E25" s="62"/>
      <c r="F25" s="72"/>
      <c r="G25" s="72"/>
      <c r="H25" s="72"/>
    </row>
    <row r="26" spans="1:8" ht="14.25" x14ac:dyDescent="0.2">
      <c r="A26" s="17">
        <v>40269</v>
      </c>
      <c r="B26" s="72">
        <v>4434</v>
      </c>
      <c r="C26" s="72">
        <v>1042</v>
      </c>
      <c r="D26" s="17">
        <v>40269</v>
      </c>
      <c r="E26" s="62"/>
      <c r="F26" s="72"/>
      <c r="G26" s="72"/>
      <c r="H26" s="72"/>
    </row>
    <row r="27" spans="1:8" ht="14.25" x14ac:dyDescent="0.2">
      <c r="A27" s="17">
        <v>40360</v>
      </c>
      <c r="B27" s="72">
        <v>4507</v>
      </c>
      <c r="C27" s="72">
        <v>1022</v>
      </c>
      <c r="D27" s="17">
        <v>40360</v>
      </c>
      <c r="E27" s="62"/>
      <c r="F27" s="72"/>
      <c r="G27" s="72"/>
      <c r="H27" s="72"/>
    </row>
    <row r="28" spans="1:8" ht="14.25" x14ac:dyDescent="0.2">
      <c r="A28" s="17">
        <v>40452</v>
      </c>
      <c r="B28" s="72">
        <v>4557</v>
      </c>
      <c r="C28" s="72">
        <v>1024</v>
      </c>
      <c r="D28" s="17">
        <v>40452</v>
      </c>
      <c r="E28" s="62"/>
      <c r="F28" s="72"/>
      <c r="G28" s="72"/>
      <c r="H28" s="72"/>
    </row>
    <row r="29" spans="1:8" ht="14.25" x14ac:dyDescent="0.2">
      <c r="A29" s="17">
        <v>40544</v>
      </c>
      <c r="B29" s="72">
        <v>4474</v>
      </c>
      <c r="C29" s="72">
        <v>955</v>
      </c>
      <c r="D29" s="17">
        <v>40544</v>
      </c>
      <c r="E29" s="62"/>
      <c r="F29" s="72"/>
      <c r="G29" s="72"/>
      <c r="H29" s="72"/>
    </row>
    <row r="30" spans="1:8" ht="14.25" x14ac:dyDescent="0.2">
      <c r="A30" s="17">
        <v>40634</v>
      </c>
      <c r="B30" s="72">
        <v>4516</v>
      </c>
      <c r="C30" s="72">
        <v>974</v>
      </c>
      <c r="D30" s="17">
        <v>40634</v>
      </c>
      <c r="E30" s="62"/>
      <c r="F30" s="72"/>
      <c r="G30" s="72"/>
      <c r="H30" s="72"/>
    </row>
    <row r="31" spans="1:8" ht="14.25" x14ac:dyDescent="0.2">
      <c r="A31" s="17">
        <v>40725</v>
      </c>
      <c r="B31" s="72">
        <v>4552</v>
      </c>
      <c r="C31" s="72">
        <v>955</v>
      </c>
      <c r="D31" s="17">
        <v>40725</v>
      </c>
      <c r="E31" s="62"/>
      <c r="F31" s="72"/>
      <c r="G31" s="72"/>
      <c r="H31" s="72"/>
    </row>
    <row r="32" spans="1:8" ht="14.25" x14ac:dyDescent="0.2">
      <c r="A32" s="17">
        <v>40817</v>
      </c>
      <c r="B32" s="72">
        <v>4694</v>
      </c>
      <c r="C32" s="72">
        <v>994</v>
      </c>
      <c r="D32" s="17">
        <v>40817</v>
      </c>
      <c r="E32" s="62"/>
      <c r="F32" s="72"/>
      <c r="G32" s="72"/>
      <c r="H32" s="72"/>
    </row>
    <row r="33" spans="1:8" ht="14.25" x14ac:dyDescent="0.2">
      <c r="A33" s="17">
        <v>40909</v>
      </c>
      <c r="B33" s="72">
        <v>4815</v>
      </c>
      <c r="C33" s="72">
        <v>993</v>
      </c>
      <c r="D33" s="17">
        <v>40909</v>
      </c>
      <c r="E33" s="62"/>
      <c r="F33" s="72"/>
      <c r="G33" s="72"/>
      <c r="H33" s="72"/>
    </row>
    <row r="34" spans="1:8" ht="14.25" x14ac:dyDescent="0.2">
      <c r="A34" s="17">
        <v>41000</v>
      </c>
      <c r="B34" s="72">
        <v>4862</v>
      </c>
      <c r="C34" s="72">
        <v>1022</v>
      </c>
      <c r="D34" s="17">
        <v>41000</v>
      </c>
      <c r="E34" s="62"/>
      <c r="F34" s="72"/>
      <c r="G34" s="72"/>
      <c r="H34" s="72"/>
    </row>
    <row r="35" spans="1:8" ht="15.6" customHeight="1" x14ac:dyDescent="0.2">
      <c r="A35" s="17">
        <v>41091</v>
      </c>
      <c r="B35" s="72">
        <v>5000</v>
      </c>
      <c r="C35" s="72">
        <v>1037</v>
      </c>
      <c r="D35" s="17">
        <v>41091</v>
      </c>
      <c r="E35" s="62"/>
      <c r="F35" s="72"/>
      <c r="G35" s="72"/>
      <c r="H35" s="72"/>
    </row>
    <row r="36" spans="1:8" x14ac:dyDescent="0.25">
      <c r="A36" s="17">
        <v>41183</v>
      </c>
      <c r="B36" s="72">
        <v>4791</v>
      </c>
      <c r="C36" s="72">
        <v>895</v>
      </c>
      <c r="D36" s="17">
        <v>41183</v>
      </c>
      <c r="E36" s="62"/>
      <c r="F36" s="72"/>
      <c r="G36" s="72"/>
      <c r="H36" s="72"/>
    </row>
    <row r="37" spans="1:8" x14ac:dyDescent="0.25">
      <c r="A37" s="17">
        <v>41275</v>
      </c>
      <c r="B37" s="72">
        <v>4905</v>
      </c>
      <c r="C37" s="72">
        <v>904</v>
      </c>
      <c r="D37" s="17">
        <v>41275</v>
      </c>
      <c r="E37" s="62"/>
      <c r="F37" s="72"/>
      <c r="G37" s="72"/>
      <c r="H37" s="72"/>
    </row>
    <row r="38" spans="1:8" x14ac:dyDescent="0.25">
      <c r="A38" s="17">
        <v>41365</v>
      </c>
      <c r="B38" s="72">
        <v>4857</v>
      </c>
      <c r="C38" s="72">
        <v>909</v>
      </c>
      <c r="D38" s="17">
        <v>41365</v>
      </c>
      <c r="E38" s="62"/>
      <c r="F38" s="72"/>
      <c r="G38" s="72"/>
      <c r="H38" s="72"/>
    </row>
    <row r="39" spans="1:8" x14ac:dyDescent="0.25">
      <c r="A39" s="17">
        <v>41456</v>
      </c>
      <c r="B39" s="72">
        <v>4900</v>
      </c>
      <c r="C39" s="72">
        <v>894</v>
      </c>
      <c r="D39" s="17">
        <v>41456</v>
      </c>
      <c r="E39" s="62"/>
      <c r="F39" s="72"/>
      <c r="G39" s="72"/>
      <c r="H39" s="72"/>
    </row>
    <row r="40" spans="1:8" x14ac:dyDescent="0.25">
      <c r="A40" s="17">
        <v>41548</v>
      </c>
      <c r="B40" s="72">
        <v>5003</v>
      </c>
      <c r="C40" s="72">
        <v>908</v>
      </c>
      <c r="D40" s="17">
        <v>41548</v>
      </c>
      <c r="E40" s="62"/>
      <c r="F40" s="72"/>
      <c r="G40" s="72"/>
      <c r="H40" s="72"/>
    </row>
    <row r="41" spans="1:8" x14ac:dyDescent="0.25">
      <c r="A41" s="17">
        <v>41640</v>
      </c>
      <c r="B41" s="72">
        <v>5339</v>
      </c>
      <c r="C41" s="72">
        <v>912</v>
      </c>
      <c r="D41" s="17">
        <v>41640</v>
      </c>
      <c r="E41" s="62"/>
      <c r="F41" s="62"/>
      <c r="G41" s="62"/>
    </row>
    <row r="42" spans="1:8" x14ac:dyDescent="0.25">
      <c r="A42" s="17">
        <v>41730</v>
      </c>
      <c r="B42" s="72">
        <v>5501</v>
      </c>
      <c r="C42" s="72">
        <v>939</v>
      </c>
      <c r="D42" s="17">
        <v>41730</v>
      </c>
      <c r="E42" s="62"/>
      <c r="F42" s="62"/>
      <c r="G42" s="62"/>
    </row>
    <row r="43" spans="1:8" x14ac:dyDescent="0.25">
      <c r="A43" s="17">
        <v>41821</v>
      </c>
      <c r="B43" s="72">
        <v>5544</v>
      </c>
      <c r="C43" s="72">
        <v>932</v>
      </c>
      <c r="D43" s="17">
        <v>41821</v>
      </c>
      <c r="E43" s="62"/>
      <c r="F43" s="62"/>
      <c r="G43" s="62"/>
    </row>
    <row r="44" spans="1:8" x14ac:dyDescent="0.25">
      <c r="A44" s="17">
        <v>41913</v>
      </c>
      <c r="B44" s="72">
        <v>5620</v>
      </c>
      <c r="C44" s="72">
        <v>926</v>
      </c>
      <c r="D44" s="17">
        <v>41913</v>
      </c>
      <c r="E44" s="62"/>
      <c r="F44" s="62"/>
      <c r="G44" s="62"/>
    </row>
    <row r="45" spans="1:8" x14ac:dyDescent="0.25">
      <c r="A45" s="17">
        <v>42005</v>
      </c>
      <c r="B45" s="72">
        <v>6022</v>
      </c>
      <c r="C45" s="72">
        <v>936</v>
      </c>
      <c r="D45" s="17">
        <v>42005</v>
      </c>
      <c r="E45" s="62"/>
      <c r="F45" s="62"/>
      <c r="G45" s="62"/>
    </row>
    <row r="46" spans="1:8" x14ac:dyDescent="0.25">
      <c r="A46" s="17">
        <v>42095</v>
      </c>
      <c r="B46" s="72">
        <v>5877</v>
      </c>
      <c r="C46" s="72">
        <v>966</v>
      </c>
      <c r="D46" s="17">
        <v>42095</v>
      </c>
      <c r="E46" s="62"/>
      <c r="F46" s="62"/>
      <c r="G46" s="62"/>
    </row>
    <row r="47" spans="1:8" x14ac:dyDescent="0.25">
      <c r="A47" s="17">
        <v>42186</v>
      </c>
      <c r="B47" s="72">
        <v>5822</v>
      </c>
      <c r="C47" s="72">
        <v>943</v>
      </c>
      <c r="D47" s="17">
        <v>42186</v>
      </c>
      <c r="E47" s="62"/>
      <c r="F47" s="62"/>
      <c r="G47" s="62"/>
    </row>
    <row r="48" spans="1:8" x14ac:dyDescent="0.25">
      <c r="A48" s="17">
        <v>42278</v>
      </c>
      <c r="B48" s="72">
        <v>5934</v>
      </c>
      <c r="C48" s="72">
        <v>941</v>
      </c>
      <c r="D48" s="17">
        <v>42278</v>
      </c>
      <c r="E48" s="62"/>
      <c r="F48" s="62"/>
      <c r="G48" s="62"/>
    </row>
    <row r="49" spans="1:7" x14ac:dyDescent="0.25">
      <c r="A49" s="17">
        <v>42370</v>
      </c>
      <c r="B49" s="72">
        <v>6031</v>
      </c>
      <c r="C49" s="72">
        <v>927</v>
      </c>
      <c r="D49" s="17">
        <v>42370</v>
      </c>
      <c r="E49" s="62"/>
      <c r="F49" s="62"/>
      <c r="G49" s="62"/>
    </row>
    <row r="50" spans="1:7" x14ac:dyDescent="0.25">
      <c r="A50" s="17">
        <v>42461</v>
      </c>
      <c r="B50" s="72">
        <v>6130</v>
      </c>
      <c r="C50" s="72">
        <v>969</v>
      </c>
      <c r="D50" s="17">
        <v>42461</v>
      </c>
      <c r="E50" s="62"/>
      <c r="F50" s="62"/>
      <c r="G50" s="62"/>
    </row>
    <row r="51" spans="1:7" x14ac:dyDescent="0.25">
      <c r="A51" s="17">
        <v>42552</v>
      </c>
      <c r="B51" s="72">
        <v>6236</v>
      </c>
      <c r="C51" s="72">
        <v>966</v>
      </c>
      <c r="D51" s="17">
        <v>42552</v>
      </c>
      <c r="E51" s="62"/>
      <c r="F51" s="62"/>
      <c r="G51" s="62"/>
    </row>
    <row r="52" spans="1:7" x14ac:dyDescent="0.25">
      <c r="A52" s="17">
        <v>42644</v>
      </c>
      <c r="B52" s="72">
        <v>6246</v>
      </c>
      <c r="C52" s="72">
        <v>983</v>
      </c>
      <c r="D52" s="17">
        <v>42644</v>
      </c>
      <c r="E52" s="62"/>
      <c r="F52" s="62"/>
      <c r="G52" s="62"/>
    </row>
    <row r="53" spans="1:7" x14ac:dyDescent="0.25">
      <c r="A53" s="17">
        <v>42736</v>
      </c>
      <c r="B53" s="72">
        <v>6352</v>
      </c>
      <c r="C53" s="72">
        <v>979</v>
      </c>
      <c r="D53" s="17">
        <v>42736</v>
      </c>
      <c r="E53" s="62"/>
      <c r="F53" s="62"/>
      <c r="G53" s="62"/>
    </row>
    <row r="54" spans="1:7" x14ac:dyDescent="0.25">
      <c r="A54" s="17">
        <v>42826</v>
      </c>
      <c r="B54" s="72">
        <v>6454</v>
      </c>
      <c r="C54" s="72">
        <v>1004</v>
      </c>
      <c r="D54" s="17">
        <v>42826</v>
      </c>
      <c r="E54" s="62"/>
      <c r="F54" s="62"/>
      <c r="G54" s="62"/>
    </row>
    <row r="55" spans="1:7" x14ac:dyDescent="0.25">
      <c r="A55" s="17">
        <v>42917</v>
      </c>
      <c r="B55" s="72">
        <v>6547</v>
      </c>
      <c r="C55" s="72">
        <v>1013</v>
      </c>
      <c r="D55" s="17">
        <v>42917</v>
      </c>
    </row>
    <row r="56" spans="1:7" x14ac:dyDescent="0.25">
      <c r="A56" s="17">
        <v>43009</v>
      </c>
      <c r="B56" s="72">
        <v>6663</v>
      </c>
      <c r="C56" s="72">
        <v>1002</v>
      </c>
      <c r="D56" s="17">
        <v>43009</v>
      </c>
    </row>
    <row r="57" spans="1:7" x14ac:dyDescent="0.25">
      <c r="A57" s="17">
        <v>43101</v>
      </c>
      <c r="B57" s="72">
        <v>6648</v>
      </c>
      <c r="C57" s="72">
        <v>1017</v>
      </c>
      <c r="D57" s="17">
        <v>43101</v>
      </c>
    </row>
    <row r="58" spans="1:7" x14ac:dyDescent="0.25">
      <c r="A58" s="17">
        <v>43191</v>
      </c>
      <c r="B58" s="72">
        <v>6789</v>
      </c>
      <c r="C58" s="72">
        <v>1035</v>
      </c>
      <c r="D58" s="17">
        <v>43191</v>
      </c>
    </row>
    <row r="59" spans="1:7" x14ac:dyDescent="0.25">
      <c r="A59" s="17">
        <v>43282</v>
      </c>
      <c r="B59" s="72">
        <v>6833</v>
      </c>
      <c r="C59" s="72">
        <v>1033</v>
      </c>
      <c r="D59" s="17">
        <v>43282</v>
      </c>
    </row>
    <row r="60" spans="1:7" x14ac:dyDescent="0.25">
      <c r="A60" s="17">
        <v>43374</v>
      </c>
      <c r="B60" s="72">
        <v>6592</v>
      </c>
      <c r="C60" s="72">
        <v>1037</v>
      </c>
      <c r="D60" s="17">
        <v>43374</v>
      </c>
    </row>
    <row r="61" spans="1:7" x14ac:dyDescent="0.25">
      <c r="A61" s="17"/>
      <c r="B61" s="72"/>
      <c r="C61" s="72"/>
      <c r="D61" s="62"/>
    </row>
    <row r="62" spans="1:7" x14ac:dyDescent="0.25">
      <c r="A62" s="17"/>
      <c r="B62" s="62"/>
      <c r="C62" s="62"/>
      <c r="D62" s="62"/>
    </row>
    <row r="63" spans="1:7" x14ac:dyDescent="0.25">
      <c r="A63" s="17"/>
      <c r="B63" s="62"/>
      <c r="C63" s="62"/>
      <c r="D63" s="62"/>
    </row>
    <row r="64" spans="1:7" x14ac:dyDescent="0.25">
      <c r="A64" s="17"/>
      <c r="B64" s="62"/>
      <c r="C64" s="62"/>
      <c r="D64" s="62"/>
    </row>
    <row r="65" spans="1:4" x14ac:dyDescent="0.25">
      <c r="A65" s="17"/>
      <c r="B65" s="62"/>
      <c r="C65" s="62"/>
      <c r="D65" s="62"/>
    </row>
    <row r="66" spans="1:4" x14ac:dyDescent="0.25">
      <c r="A66" s="17"/>
      <c r="B66" s="62"/>
      <c r="C66" s="62"/>
      <c r="D66" s="62"/>
    </row>
    <row r="67" spans="1:4" x14ac:dyDescent="0.25">
      <c r="A67" s="17"/>
      <c r="B67" s="62"/>
      <c r="C67" s="62"/>
      <c r="D67" s="62"/>
    </row>
    <row r="68" spans="1:4" x14ac:dyDescent="0.25">
      <c r="A68" s="17"/>
      <c r="B68" s="62"/>
      <c r="C68" s="62"/>
      <c r="D68" s="62"/>
    </row>
    <row r="69" spans="1:4" x14ac:dyDescent="0.25">
      <c r="A69" s="17"/>
      <c r="B69" s="62"/>
      <c r="C69" s="62"/>
      <c r="D69" s="62"/>
    </row>
    <row r="70" spans="1:4" x14ac:dyDescent="0.25">
      <c r="A70" s="17"/>
      <c r="B70" s="62"/>
      <c r="C70" s="62"/>
      <c r="D70" s="62"/>
    </row>
    <row r="71" spans="1:4" x14ac:dyDescent="0.25">
      <c r="A71" s="17"/>
      <c r="B71" s="62"/>
      <c r="C71" s="62"/>
      <c r="D71" s="62"/>
    </row>
    <row r="72" spans="1:4" x14ac:dyDescent="0.25">
      <c r="A72" s="17"/>
      <c r="B72" s="62"/>
      <c r="C72" s="62"/>
      <c r="D72" s="62"/>
    </row>
    <row r="73" spans="1:4" x14ac:dyDescent="0.25">
      <c r="A73" s="17"/>
      <c r="B73" s="62"/>
      <c r="C73" s="62"/>
      <c r="D73" s="62"/>
    </row>
    <row r="74" spans="1:4" x14ac:dyDescent="0.25">
      <c r="A74" s="17"/>
      <c r="B74" s="62"/>
      <c r="C74" s="62"/>
      <c r="D74" s="62"/>
    </row>
    <row r="75" spans="1:4" x14ac:dyDescent="0.25">
      <c r="A75" s="17"/>
      <c r="B75" s="62"/>
      <c r="C75" s="62"/>
      <c r="D75" s="62"/>
    </row>
    <row r="76" spans="1:4" x14ac:dyDescent="0.25">
      <c r="A76" s="17"/>
      <c r="B76" s="62"/>
      <c r="C76" s="62"/>
      <c r="D76" s="62"/>
    </row>
    <row r="77" spans="1:4" x14ac:dyDescent="0.25">
      <c r="A77" s="17"/>
      <c r="B77" s="62"/>
      <c r="C77" s="62"/>
      <c r="D77" s="62"/>
    </row>
    <row r="78" spans="1:4" x14ac:dyDescent="0.25">
      <c r="A78" s="17"/>
      <c r="B78" s="62"/>
      <c r="C78" s="62"/>
      <c r="D78" s="62"/>
    </row>
    <row r="79" spans="1:4" x14ac:dyDescent="0.25">
      <c r="A79" s="17"/>
      <c r="B79" s="62"/>
      <c r="C79" s="62"/>
      <c r="D79" s="62"/>
    </row>
    <row r="80" spans="1:4" x14ac:dyDescent="0.25">
      <c r="A80" s="17"/>
      <c r="B80" s="62"/>
      <c r="C80" s="62"/>
      <c r="D80" s="62"/>
    </row>
    <row r="81" spans="1:4" x14ac:dyDescent="0.25">
      <c r="A81" s="17"/>
      <c r="B81" s="62"/>
      <c r="C81" s="62"/>
      <c r="D81" s="62"/>
    </row>
    <row r="82" spans="1:4" x14ac:dyDescent="0.25">
      <c r="A82" s="17"/>
      <c r="B82" s="62"/>
      <c r="C82" s="62"/>
      <c r="D82" s="62"/>
    </row>
    <row r="83" spans="1:4" x14ac:dyDescent="0.25">
      <c r="A83" s="17"/>
      <c r="B83" s="62"/>
      <c r="C83" s="62"/>
      <c r="D83" s="62"/>
    </row>
    <row r="84" spans="1:4" x14ac:dyDescent="0.25">
      <c r="A84" s="17"/>
      <c r="B84" s="62"/>
      <c r="C84" s="62"/>
      <c r="D84" s="62"/>
    </row>
    <row r="85" spans="1:4" x14ac:dyDescent="0.25">
      <c r="A85" s="17"/>
      <c r="B85" s="62"/>
      <c r="C85" s="62"/>
      <c r="D85" s="62"/>
    </row>
    <row r="86" spans="1:4" x14ac:dyDescent="0.25">
      <c r="A86" s="17"/>
      <c r="B86" s="62"/>
      <c r="C86" s="62"/>
      <c r="D86" s="62"/>
    </row>
    <row r="87" spans="1:4" x14ac:dyDescent="0.25">
      <c r="A87" s="17"/>
      <c r="B87" s="62"/>
      <c r="C87" s="62"/>
      <c r="D87" s="62"/>
    </row>
    <row r="88" spans="1:4" x14ac:dyDescent="0.25">
      <c r="A88" s="17"/>
      <c r="B88" s="62"/>
      <c r="C88" s="62"/>
      <c r="D88" s="62"/>
    </row>
    <row r="89" spans="1:4" x14ac:dyDescent="0.25">
      <c r="A89" s="17"/>
      <c r="B89" s="62"/>
      <c r="C89" s="62"/>
      <c r="D89" s="62"/>
    </row>
    <row r="90" spans="1:4" x14ac:dyDescent="0.25">
      <c r="A90" s="17"/>
      <c r="B90" s="62"/>
      <c r="C90" s="62"/>
      <c r="D90" s="62"/>
    </row>
    <row r="91" spans="1:4" x14ac:dyDescent="0.25">
      <c r="A91" s="17"/>
      <c r="B91" s="62"/>
      <c r="C91" s="62"/>
      <c r="D91" s="62"/>
    </row>
    <row r="92" spans="1:4" x14ac:dyDescent="0.25">
      <c r="A92" s="17"/>
      <c r="B92" s="62"/>
      <c r="C92" s="62"/>
      <c r="D92" s="62"/>
    </row>
    <row r="93" spans="1:4" x14ac:dyDescent="0.25">
      <c r="A93" s="17"/>
      <c r="B93" s="62"/>
      <c r="C93" s="62"/>
      <c r="D93" s="62"/>
    </row>
    <row r="94" spans="1:4" x14ac:dyDescent="0.25">
      <c r="A94" s="17"/>
      <c r="B94" s="62"/>
      <c r="C94" s="62"/>
      <c r="D94" s="62"/>
    </row>
    <row r="95" spans="1:4" x14ac:dyDescent="0.25">
      <c r="A95" s="17"/>
      <c r="B95" s="62"/>
      <c r="C95" s="62"/>
      <c r="D95" s="62"/>
    </row>
    <row r="96" spans="1:4" x14ac:dyDescent="0.25">
      <c r="A96" s="17"/>
      <c r="B96" s="62"/>
      <c r="C96" s="62"/>
      <c r="D96" s="62"/>
    </row>
    <row r="97" spans="1:4" x14ac:dyDescent="0.25">
      <c r="A97" s="17"/>
      <c r="B97" s="62"/>
      <c r="C97" s="62"/>
      <c r="D97" s="62"/>
    </row>
    <row r="98" spans="1:4" x14ac:dyDescent="0.25">
      <c r="A98" s="17"/>
      <c r="B98" s="62"/>
      <c r="C98" s="62"/>
      <c r="D98" s="62"/>
    </row>
    <row r="99" spans="1:4" x14ac:dyDescent="0.25">
      <c r="A99" s="17"/>
      <c r="B99" s="62"/>
      <c r="C99" s="62"/>
      <c r="D99" s="62"/>
    </row>
    <row r="100" spans="1:4" x14ac:dyDescent="0.25">
      <c r="A100" s="17"/>
      <c r="B100" s="62"/>
      <c r="C100" s="62"/>
      <c r="D100" s="62"/>
    </row>
    <row r="101" spans="1:4" x14ac:dyDescent="0.25">
      <c r="A101" s="17"/>
      <c r="B101" s="62"/>
      <c r="C101" s="62"/>
      <c r="D101" s="62"/>
    </row>
    <row r="102" spans="1:4" x14ac:dyDescent="0.25">
      <c r="A102" s="17"/>
      <c r="B102" s="62"/>
      <c r="C102" s="62"/>
      <c r="D102" s="62"/>
    </row>
    <row r="103" spans="1:4" x14ac:dyDescent="0.25">
      <c r="A103" s="17"/>
      <c r="B103" s="62"/>
      <c r="C103" s="62"/>
      <c r="D103" s="62"/>
    </row>
    <row r="104" spans="1:4" x14ac:dyDescent="0.25">
      <c r="A104" s="17"/>
      <c r="B104" s="62"/>
      <c r="C104" s="62"/>
      <c r="D104" s="62"/>
    </row>
    <row r="105" spans="1:4" x14ac:dyDescent="0.25">
      <c r="A105" s="17"/>
      <c r="B105" s="62"/>
      <c r="C105" s="62"/>
      <c r="D105" s="62"/>
    </row>
    <row r="106" spans="1:4" x14ac:dyDescent="0.25">
      <c r="A106" s="17"/>
      <c r="B106" s="62"/>
      <c r="C106" s="62"/>
      <c r="D106" s="62"/>
    </row>
    <row r="107" spans="1:4" x14ac:dyDescent="0.25">
      <c r="A107" s="17"/>
      <c r="B107" s="62"/>
      <c r="C107" s="62"/>
      <c r="D107" s="62"/>
    </row>
    <row r="108" spans="1:4" x14ac:dyDescent="0.25">
      <c r="A108" s="17"/>
      <c r="B108" s="62"/>
      <c r="C108" s="62"/>
      <c r="D108" s="62"/>
    </row>
    <row r="109" spans="1:4" x14ac:dyDescent="0.25">
      <c r="A109" s="17"/>
      <c r="B109" s="62"/>
      <c r="C109" s="62"/>
      <c r="D109" s="62"/>
    </row>
    <row r="110" spans="1:4" x14ac:dyDescent="0.25">
      <c r="A110" s="17"/>
      <c r="B110" s="62"/>
      <c r="C110" s="62"/>
      <c r="D110" s="62"/>
    </row>
    <row r="111" spans="1:4" x14ac:dyDescent="0.25">
      <c r="A111" s="17"/>
      <c r="B111" s="62"/>
      <c r="C111" s="62"/>
      <c r="D111" s="62"/>
    </row>
    <row r="112" spans="1:4" x14ac:dyDescent="0.25">
      <c r="A112" s="17"/>
      <c r="B112" s="62"/>
      <c r="C112" s="62"/>
      <c r="D112" s="62"/>
    </row>
    <row r="113" spans="1:4" x14ac:dyDescent="0.25">
      <c r="A113" s="17"/>
      <c r="B113" s="62"/>
      <c r="C113" s="62"/>
      <c r="D113" s="62"/>
    </row>
    <row r="114" spans="1:4" x14ac:dyDescent="0.25">
      <c r="A114" s="17"/>
      <c r="B114" s="62"/>
      <c r="C114" s="62"/>
      <c r="D114" s="62"/>
    </row>
    <row r="115" spans="1:4" x14ac:dyDescent="0.25">
      <c r="A115" s="17"/>
      <c r="B115" s="62"/>
      <c r="C115" s="62"/>
      <c r="D115" s="62"/>
    </row>
    <row r="116" spans="1:4" x14ac:dyDescent="0.25">
      <c r="A116" s="17"/>
      <c r="B116" s="62"/>
      <c r="C116" s="62"/>
      <c r="D116" s="62"/>
    </row>
    <row r="117" spans="1:4" x14ac:dyDescent="0.25">
      <c r="A117" s="17"/>
      <c r="B117" s="62"/>
      <c r="C117" s="62"/>
      <c r="D117" s="62"/>
    </row>
    <row r="118" spans="1:4" x14ac:dyDescent="0.25">
      <c r="A118" s="17"/>
      <c r="B118" s="62"/>
      <c r="C118" s="62"/>
      <c r="D118" s="62"/>
    </row>
    <row r="119" spans="1:4" x14ac:dyDescent="0.25">
      <c r="A119" s="17"/>
      <c r="B119" s="62"/>
      <c r="C119" s="62"/>
      <c r="D119" s="62"/>
    </row>
    <row r="120" spans="1:4" x14ac:dyDescent="0.25">
      <c r="A120" s="17"/>
      <c r="B120" s="62"/>
      <c r="C120" s="62"/>
      <c r="D120" s="62"/>
    </row>
    <row r="121" spans="1:4" x14ac:dyDescent="0.25">
      <c r="A121" s="17"/>
      <c r="B121" s="62"/>
      <c r="C121" s="62"/>
      <c r="D121" s="62"/>
    </row>
    <row r="122" spans="1:4" x14ac:dyDescent="0.25">
      <c r="A122" s="17"/>
      <c r="B122" s="62"/>
      <c r="C122" s="62"/>
      <c r="D122" s="62"/>
    </row>
    <row r="123" spans="1:4" x14ac:dyDescent="0.25">
      <c r="A123" s="17"/>
      <c r="B123" s="62"/>
      <c r="C123" s="62"/>
      <c r="D123" s="62"/>
    </row>
    <row r="124" spans="1:4" x14ac:dyDescent="0.25">
      <c r="A124" s="17"/>
      <c r="B124" s="62"/>
      <c r="C124" s="62"/>
      <c r="D124" s="62"/>
    </row>
    <row r="125" spans="1:4" x14ac:dyDescent="0.25">
      <c r="A125" s="17"/>
      <c r="B125" s="62"/>
      <c r="C125" s="62"/>
      <c r="D125" s="62"/>
    </row>
    <row r="126" spans="1:4" x14ac:dyDescent="0.25">
      <c r="A126" s="17"/>
      <c r="B126" s="62"/>
      <c r="C126" s="62"/>
      <c r="D126" s="62"/>
    </row>
    <row r="127" spans="1:4" x14ac:dyDescent="0.25">
      <c r="A127" s="17"/>
      <c r="B127" s="62"/>
      <c r="C127" s="62"/>
      <c r="D127" s="62"/>
    </row>
    <row r="128" spans="1:4" x14ac:dyDescent="0.25">
      <c r="A128" s="17"/>
      <c r="B128" s="62"/>
      <c r="C128" s="62"/>
      <c r="D128" s="62"/>
    </row>
    <row r="129" spans="1:4" x14ac:dyDescent="0.25">
      <c r="A129" s="17"/>
      <c r="B129" s="62"/>
      <c r="C129" s="62"/>
      <c r="D129" s="62"/>
    </row>
    <row r="130" spans="1:4" x14ac:dyDescent="0.25">
      <c r="A130" s="17"/>
      <c r="B130" s="62"/>
      <c r="C130" s="62"/>
      <c r="D130" s="62"/>
    </row>
    <row r="131" spans="1:4" x14ac:dyDescent="0.25">
      <c r="A131" s="17"/>
      <c r="B131" s="62"/>
      <c r="C131" s="62"/>
      <c r="D131" s="62"/>
    </row>
    <row r="132" spans="1:4" x14ac:dyDescent="0.25">
      <c r="A132" s="17"/>
      <c r="B132" s="62"/>
      <c r="C132" s="62"/>
      <c r="D132" s="62"/>
    </row>
    <row r="133" spans="1:4" x14ac:dyDescent="0.25">
      <c r="A133" s="17"/>
      <c r="B133" s="62"/>
      <c r="C133" s="62"/>
      <c r="D133" s="62"/>
    </row>
    <row r="134" spans="1:4" x14ac:dyDescent="0.25">
      <c r="A134" s="17"/>
      <c r="B134" s="62"/>
      <c r="C134" s="62"/>
      <c r="D134" s="62"/>
    </row>
    <row r="135" spans="1:4" x14ac:dyDescent="0.25">
      <c r="A135" s="17"/>
      <c r="B135" s="62"/>
      <c r="C135" s="62"/>
      <c r="D135" s="62"/>
    </row>
    <row r="136" spans="1:4" x14ac:dyDescent="0.25">
      <c r="A136" s="17"/>
      <c r="B136" s="62"/>
      <c r="C136" s="62"/>
      <c r="D136" s="62"/>
    </row>
    <row r="137" spans="1:4" x14ac:dyDescent="0.25">
      <c r="A137" s="17"/>
      <c r="B137" s="62"/>
      <c r="C137" s="62"/>
      <c r="D137" s="62"/>
    </row>
    <row r="138" spans="1:4" x14ac:dyDescent="0.25">
      <c r="A138" s="17"/>
      <c r="B138" s="62"/>
      <c r="C138" s="62"/>
      <c r="D138" s="62"/>
    </row>
    <row r="139" spans="1:4" x14ac:dyDescent="0.25">
      <c r="A139" s="17"/>
      <c r="B139" s="62"/>
      <c r="C139" s="62"/>
      <c r="D139" s="62"/>
    </row>
    <row r="140" spans="1:4" x14ac:dyDescent="0.25">
      <c r="A140" s="17"/>
      <c r="B140" s="62"/>
      <c r="C140" s="62"/>
      <c r="D140" s="62"/>
    </row>
    <row r="141" spans="1:4" x14ac:dyDescent="0.25">
      <c r="A141" s="17"/>
      <c r="B141" s="62"/>
      <c r="C141" s="62"/>
      <c r="D141" s="62"/>
    </row>
    <row r="142" spans="1:4" x14ac:dyDescent="0.25">
      <c r="A142" s="17"/>
      <c r="B142" s="62"/>
      <c r="C142" s="62"/>
      <c r="D142" s="62"/>
    </row>
    <row r="143" spans="1:4" x14ac:dyDescent="0.25">
      <c r="A143" s="17"/>
      <c r="B143" s="62"/>
      <c r="C143" s="62"/>
      <c r="D143" s="62"/>
    </row>
    <row r="144" spans="1:4" x14ac:dyDescent="0.25">
      <c r="A144" s="17"/>
      <c r="B144" s="62"/>
      <c r="C144" s="62"/>
      <c r="D144" s="62"/>
    </row>
    <row r="145" spans="1:4" x14ac:dyDescent="0.25">
      <c r="A145" s="17"/>
      <c r="B145" s="62"/>
      <c r="C145" s="62"/>
      <c r="D145" s="62"/>
    </row>
    <row r="146" spans="1:4" x14ac:dyDescent="0.25">
      <c r="A146" s="17"/>
      <c r="B146" s="62"/>
      <c r="C146" s="62"/>
      <c r="D146" s="62"/>
    </row>
    <row r="147" spans="1:4" x14ac:dyDescent="0.25">
      <c r="A147" s="17"/>
      <c r="B147" s="62"/>
      <c r="C147" s="62"/>
      <c r="D147" s="62"/>
    </row>
    <row r="148" spans="1:4" x14ac:dyDescent="0.25">
      <c r="A148" s="17"/>
      <c r="B148" s="62"/>
      <c r="C148" s="62"/>
      <c r="D148" s="62"/>
    </row>
    <row r="149" spans="1:4" x14ac:dyDescent="0.25">
      <c r="A149" s="17"/>
      <c r="B149" s="62"/>
      <c r="C149" s="62"/>
      <c r="D149" s="62"/>
    </row>
    <row r="150" spans="1:4" x14ac:dyDescent="0.25">
      <c r="A150" s="17"/>
      <c r="B150" s="62"/>
      <c r="C150" s="62"/>
      <c r="D150" s="62"/>
    </row>
    <row r="151" spans="1:4" x14ac:dyDescent="0.25">
      <c r="A151" s="17"/>
      <c r="B151" s="62"/>
      <c r="C151" s="62"/>
      <c r="D151" s="62"/>
    </row>
    <row r="152" spans="1:4" x14ac:dyDescent="0.25">
      <c r="A152" s="17"/>
      <c r="B152" s="62"/>
      <c r="C152" s="62"/>
      <c r="D152" s="62"/>
    </row>
    <row r="153" spans="1:4" x14ac:dyDescent="0.25">
      <c r="A153" s="17"/>
      <c r="B153" s="62"/>
      <c r="C153" s="62"/>
      <c r="D153" s="62"/>
    </row>
    <row r="154" spans="1:4" x14ac:dyDescent="0.25">
      <c r="A154" s="17"/>
      <c r="B154" s="62"/>
      <c r="C154" s="62"/>
      <c r="D154" s="62"/>
    </row>
    <row r="155" spans="1:4" x14ac:dyDescent="0.25">
      <c r="A155" s="17"/>
      <c r="B155" s="62"/>
      <c r="C155" s="62"/>
      <c r="D155" s="62"/>
    </row>
    <row r="156" spans="1:4" x14ac:dyDescent="0.25">
      <c r="A156" s="17"/>
      <c r="B156" s="62"/>
      <c r="C156" s="62"/>
      <c r="D156" s="62"/>
    </row>
    <row r="157" spans="1:4" x14ac:dyDescent="0.25">
      <c r="A157" s="17"/>
      <c r="B157" s="62"/>
      <c r="C157" s="62"/>
      <c r="D157" s="62"/>
    </row>
    <row r="158" spans="1:4" x14ac:dyDescent="0.25">
      <c r="A158" s="17"/>
      <c r="B158" s="62"/>
      <c r="C158" s="62"/>
      <c r="D158" s="62"/>
    </row>
    <row r="159" spans="1:4" x14ac:dyDescent="0.25">
      <c r="A159" s="17"/>
      <c r="B159" s="62"/>
      <c r="C159" s="62"/>
      <c r="D159" s="62"/>
    </row>
    <row r="160" spans="1:4" x14ac:dyDescent="0.25">
      <c r="A160" s="17"/>
      <c r="B160" s="62"/>
      <c r="C160" s="62"/>
      <c r="D160" s="62"/>
    </row>
    <row r="161" spans="1:4" x14ac:dyDescent="0.25">
      <c r="A161" s="17"/>
      <c r="B161" s="62"/>
      <c r="C161" s="62"/>
      <c r="D161" s="62"/>
    </row>
    <row r="162" spans="1:4" x14ac:dyDescent="0.25">
      <c r="A162" s="17"/>
      <c r="B162" s="62"/>
      <c r="C162" s="62"/>
      <c r="D162" s="62"/>
    </row>
    <row r="163" spans="1:4" x14ac:dyDescent="0.25">
      <c r="A163" s="17"/>
      <c r="B163" s="62"/>
      <c r="C163" s="62"/>
      <c r="D163" s="62"/>
    </row>
    <row r="164" spans="1:4" x14ac:dyDescent="0.25">
      <c r="A164" s="17"/>
      <c r="B164" s="62"/>
      <c r="C164" s="62"/>
      <c r="D164" s="62"/>
    </row>
    <row r="165" spans="1:4" x14ac:dyDescent="0.25">
      <c r="A165" s="17"/>
      <c r="B165" s="62"/>
      <c r="C165" s="62"/>
      <c r="D165" s="62"/>
    </row>
    <row r="166" spans="1:4" x14ac:dyDescent="0.25">
      <c r="A166" s="17"/>
      <c r="B166" s="62"/>
      <c r="C166" s="62"/>
      <c r="D166" s="62"/>
    </row>
    <row r="167" spans="1:4" x14ac:dyDescent="0.25">
      <c r="A167" s="17"/>
      <c r="B167" s="62"/>
      <c r="C167" s="62"/>
      <c r="D167" s="62"/>
    </row>
    <row r="168" spans="1:4" x14ac:dyDescent="0.25">
      <c r="A168" s="17"/>
      <c r="B168" s="62"/>
      <c r="C168" s="62"/>
      <c r="D168" s="62"/>
    </row>
    <row r="169" spans="1:4" x14ac:dyDescent="0.25">
      <c r="A169" s="17"/>
      <c r="B169" s="62"/>
      <c r="C169" s="62"/>
      <c r="D169" s="62"/>
    </row>
    <row r="170" spans="1:4" x14ac:dyDescent="0.25">
      <c r="A170" s="17"/>
      <c r="B170" s="62"/>
      <c r="C170" s="62"/>
      <c r="D170" s="62"/>
    </row>
    <row r="171" spans="1:4" x14ac:dyDescent="0.25">
      <c r="A171" s="17"/>
      <c r="B171" s="62"/>
      <c r="C171" s="62"/>
      <c r="D171" s="62"/>
    </row>
    <row r="172" spans="1:4" x14ac:dyDescent="0.25">
      <c r="A172" s="17"/>
      <c r="B172" s="62"/>
      <c r="C172" s="62"/>
      <c r="D172" s="62"/>
    </row>
    <row r="173" spans="1:4" x14ac:dyDescent="0.25">
      <c r="A173" s="17"/>
      <c r="B173" s="62"/>
      <c r="C173" s="62"/>
      <c r="D173" s="62"/>
    </row>
    <row r="174" spans="1:4" x14ac:dyDescent="0.25">
      <c r="A174" s="17"/>
      <c r="B174" s="62"/>
      <c r="C174" s="62"/>
      <c r="D174" s="62"/>
    </row>
    <row r="175" spans="1:4" x14ac:dyDescent="0.25">
      <c r="A175" s="17"/>
      <c r="B175" s="62"/>
      <c r="C175" s="62"/>
      <c r="D175" s="62"/>
    </row>
    <row r="176" spans="1:4" x14ac:dyDescent="0.25">
      <c r="A176" s="17"/>
      <c r="B176" s="62"/>
      <c r="C176" s="62"/>
      <c r="D176" s="62"/>
    </row>
    <row r="177" spans="1:4" x14ac:dyDescent="0.25">
      <c r="A177" s="17"/>
      <c r="B177" s="62"/>
      <c r="C177" s="62"/>
      <c r="D177" s="62"/>
    </row>
    <row r="178" spans="1:4" x14ac:dyDescent="0.25">
      <c r="A178" s="17"/>
      <c r="B178" s="62"/>
      <c r="C178" s="62"/>
      <c r="D178" s="62"/>
    </row>
    <row r="179" spans="1:4" x14ac:dyDescent="0.25">
      <c r="A179" s="17"/>
      <c r="B179" s="62"/>
      <c r="C179" s="62"/>
      <c r="D179" s="62"/>
    </row>
    <row r="180" spans="1:4" x14ac:dyDescent="0.25">
      <c r="A180" s="17"/>
      <c r="B180" s="62"/>
      <c r="C180" s="62"/>
      <c r="D180" s="62"/>
    </row>
    <row r="181" spans="1:4" x14ac:dyDescent="0.25">
      <c r="A181" s="17"/>
      <c r="B181" s="62"/>
      <c r="C181" s="62"/>
      <c r="D181" s="62"/>
    </row>
    <row r="182" spans="1:4" x14ac:dyDescent="0.25">
      <c r="A182" s="17"/>
      <c r="B182" s="62"/>
      <c r="C182" s="62"/>
      <c r="D182" s="62"/>
    </row>
    <row r="183" spans="1:4" x14ac:dyDescent="0.25">
      <c r="A183" s="17"/>
      <c r="B183" s="62"/>
      <c r="C183" s="62"/>
      <c r="D183" s="62"/>
    </row>
    <row r="184" spans="1:4" x14ac:dyDescent="0.25">
      <c r="A184" s="17"/>
      <c r="B184" s="62"/>
      <c r="C184" s="62"/>
      <c r="D184" s="62"/>
    </row>
    <row r="185" spans="1:4" x14ac:dyDescent="0.25">
      <c r="A185" s="17"/>
      <c r="B185" s="62"/>
      <c r="C185" s="62"/>
      <c r="D185" s="62"/>
    </row>
    <row r="186" spans="1:4" x14ac:dyDescent="0.25">
      <c r="A186" s="17"/>
      <c r="B186" s="62"/>
      <c r="C186" s="62"/>
      <c r="D186" s="62"/>
    </row>
    <row r="187" spans="1:4" x14ac:dyDescent="0.25">
      <c r="A187" s="17"/>
      <c r="B187" s="62"/>
      <c r="C187" s="62"/>
      <c r="D187" s="62"/>
    </row>
    <row r="188" spans="1:4" x14ac:dyDescent="0.25">
      <c r="A188" s="17"/>
      <c r="B188" s="62"/>
      <c r="C188" s="62"/>
      <c r="D188" s="62"/>
    </row>
    <row r="189" spans="1:4" x14ac:dyDescent="0.25">
      <c r="A189" s="17"/>
      <c r="B189" s="62"/>
      <c r="C189" s="62"/>
      <c r="D189" s="62"/>
    </row>
    <row r="190" spans="1:4" x14ac:dyDescent="0.25">
      <c r="A190" s="17"/>
      <c r="B190" s="62"/>
      <c r="C190" s="62"/>
      <c r="D190" s="62"/>
    </row>
    <row r="191" spans="1:4" x14ac:dyDescent="0.25">
      <c r="A191" s="17"/>
      <c r="B191" s="62"/>
      <c r="C191" s="62"/>
      <c r="D191" s="62"/>
    </row>
    <row r="192" spans="1:4" x14ac:dyDescent="0.25">
      <c r="A192" s="17"/>
      <c r="B192" s="62"/>
      <c r="C192" s="62"/>
      <c r="D192" s="62"/>
    </row>
    <row r="193" spans="1:4" x14ac:dyDescent="0.25">
      <c r="A193" s="17"/>
      <c r="B193" s="62"/>
      <c r="C193" s="62"/>
      <c r="D193" s="62"/>
    </row>
    <row r="194" spans="1:4" x14ac:dyDescent="0.25">
      <c r="A194" s="17"/>
      <c r="B194" s="62"/>
      <c r="C194" s="62"/>
      <c r="D194" s="62"/>
    </row>
    <row r="195" spans="1:4" x14ac:dyDescent="0.25">
      <c r="A195" s="17"/>
      <c r="B195" s="62"/>
      <c r="C195" s="62"/>
      <c r="D195" s="62"/>
    </row>
    <row r="196" spans="1:4" x14ac:dyDescent="0.25">
      <c r="A196" s="17"/>
      <c r="B196" s="62"/>
      <c r="C196" s="62"/>
      <c r="D196" s="62"/>
    </row>
    <row r="197" spans="1:4" x14ac:dyDescent="0.25">
      <c r="A197" s="17"/>
      <c r="B197" s="62"/>
      <c r="C197" s="62"/>
      <c r="D197" s="62"/>
    </row>
    <row r="198" spans="1:4" x14ac:dyDescent="0.25">
      <c r="A198" s="17"/>
      <c r="B198" s="62"/>
      <c r="C198" s="62"/>
      <c r="D198" s="62"/>
    </row>
    <row r="199" spans="1:4" x14ac:dyDescent="0.25">
      <c r="A199" s="17"/>
      <c r="B199" s="62"/>
      <c r="C199" s="62"/>
      <c r="D199" s="62"/>
    </row>
    <row r="200" spans="1:4" x14ac:dyDescent="0.25">
      <c r="A200" s="64"/>
      <c r="B200" s="62"/>
      <c r="C200" s="62"/>
      <c r="D200" s="62"/>
    </row>
    <row r="201" spans="1:4" x14ac:dyDescent="0.25">
      <c r="A201" s="64"/>
      <c r="B201" s="62"/>
      <c r="C201" s="62"/>
      <c r="D201" s="62"/>
    </row>
  </sheetData>
  <hyperlinks>
    <hyperlink ref="A2" location="Forside!A1" display="Retut til forsiden"/>
  </hyperlinks>
  <pageMargins left="0.7" right="0.7" top="0.75" bottom="0.75" header="0.3" footer="0.3"/>
  <pageSetup orientation="portrait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="70" zoomScaleNormal="70" workbookViewId="0">
      <selection activeCell="A2" sqref="A2"/>
    </sheetView>
  </sheetViews>
  <sheetFormatPr defaultColWidth="8.88671875" defaultRowHeight="13.8" x14ac:dyDescent="0.25"/>
  <cols>
    <col min="1" max="1" width="15.33203125" style="72" customWidth="1"/>
    <col min="2" max="2" width="19" style="72" bestFit="1" customWidth="1"/>
    <col min="3" max="3" width="18.6640625" style="72" customWidth="1"/>
    <col min="4" max="4" width="18.88671875" style="72" customWidth="1"/>
    <col min="5" max="5" width="15.88671875" style="72" customWidth="1"/>
    <col min="6" max="6" width="15.33203125" style="72" customWidth="1"/>
    <col min="7" max="7" width="12.33203125" style="72" customWidth="1"/>
    <col min="8" max="175" width="8.88671875" style="72" customWidth="1"/>
    <col min="176" max="16384" width="8.88671875" style="72"/>
  </cols>
  <sheetData>
    <row r="1" spans="1:7" s="69" customFormat="1" ht="37.200000000000003" customHeight="1" x14ac:dyDescent="0.25">
      <c r="A1" s="16" t="s">
        <v>131</v>
      </c>
      <c r="B1" s="68"/>
    </row>
    <row r="2" spans="1:7" s="69" customFormat="1" ht="32.4" customHeight="1" x14ac:dyDescent="0.25">
      <c r="A2" s="178" t="s">
        <v>261</v>
      </c>
    </row>
    <row r="3" spans="1:7" ht="14.25" x14ac:dyDescent="0.2">
      <c r="A3" s="70"/>
      <c r="B3" s="163"/>
      <c r="C3" s="143"/>
      <c r="D3" s="142"/>
    </row>
    <row r="4" spans="1:7" ht="14.25" x14ac:dyDescent="0.2">
      <c r="A4" s="66"/>
      <c r="B4" s="164"/>
      <c r="C4" s="136"/>
      <c r="D4" s="8"/>
      <c r="E4" s="8"/>
      <c r="F4" s="8"/>
      <c r="G4" s="60"/>
    </row>
    <row r="5" spans="1:7" ht="14.25" x14ac:dyDescent="0.2">
      <c r="A5" s="17">
        <v>38353</v>
      </c>
      <c r="B5" s="95">
        <v>1643</v>
      </c>
      <c r="C5" s="95"/>
      <c r="D5" s="17">
        <v>38353</v>
      </c>
      <c r="E5" s="74"/>
      <c r="F5" s="74"/>
      <c r="G5" s="74"/>
    </row>
    <row r="6" spans="1:7" ht="14.25" x14ac:dyDescent="0.2">
      <c r="A6" s="17">
        <v>38443</v>
      </c>
      <c r="B6" s="95">
        <v>1765</v>
      </c>
      <c r="C6" s="95"/>
      <c r="D6" s="17">
        <v>38443</v>
      </c>
      <c r="E6" s="74"/>
      <c r="F6" s="74"/>
      <c r="G6" s="74"/>
    </row>
    <row r="7" spans="1:7" ht="14.25" x14ac:dyDescent="0.2">
      <c r="A7" s="17">
        <v>38534</v>
      </c>
      <c r="B7" s="95">
        <v>1818</v>
      </c>
      <c r="C7" s="95"/>
      <c r="D7" s="17">
        <v>38534</v>
      </c>
      <c r="E7" s="74"/>
      <c r="F7" s="74"/>
      <c r="G7" s="74"/>
    </row>
    <row r="8" spans="1:7" ht="14.25" x14ac:dyDescent="0.2">
      <c r="A8" s="17">
        <v>38626</v>
      </c>
      <c r="B8" s="95">
        <v>1911</v>
      </c>
      <c r="C8" s="95"/>
      <c r="D8" s="17">
        <v>38626</v>
      </c>
      <c r="E8" s="74"/>
      <c r="F8" s="74"/>
      <c r="G8" s="74"/>
    </row>
    <row r="9" spans="1:7" ht="14.25" x14ac:dyDescent="0.2">
      <c r="A9" s="17">
        <v>38718</v>
      </c>
      <c r="B9" s="95">
        <v>1943</v>
      </c>
      <c r="C9" s="95"/>
      <c r="D9" s="17">
        <v>38718</v>
      </c>
      <c r="E9" s="74"/>
      <c r="F9" s="74"/>
      <c r="G9" s="74"/>
    </row>
    <row r="10" spans="1:7" ht="14.25" x14ac:dyDescent="0.2">
      <c r="A10" s="17">
        <v>38808</v>
      </c>
      <c r="B10" s="72">
        <v>1997</v>
      </c>
      <c r="D10" s="17">
        <v>38808</v>
      </c>
      <c r="E10" s="74"/>
      <c r="F10" s="74"/>
      <c r="G10" s="74"/>
    </row>
    <row r="11" spans="1:7" ht="14.25" x14ac:dyDescent="0.2">
      <c r="A11" s="17">
        <v>38899</v>
      </c>
      <c r="B11" s="72">
        <v>2054</v>
      </c>
      <c r="D11" s="17">
        <v>38899</v>
      </c>
      <c r="E11" s="74"/>
      <c r="F11" s="74"/>
      <c r="G11" s="74"/>
    </row>
    <row r="12" spans="1:7" ht="14.25" x14ac:dyDescent="0.2">
      <c r="A12" s="17">
        <v>38991</v>
      </c>
      <c r="B12" s="72">
        <v>2138</v>
      </c>
      <c r="D12" s="17">
        <v>38991</v>
      </c>
      <c r="E12" s="74"/>
      <c r="F12" s="74"/>
      <c r="G12" s="74"/>
    </row>
    <row r="13" spans="1:7" ht="14.25" x14ac:dyDescent="0.2">
      <c r="A13" s="17">
        <v>39083</v>
      </c>
      <c r="B13" s="72">
        <v>2152</v>
      </c>
      <c r="D13" s="17">
        <v>39083</v>
      </c>
      <c r="E13" s="74"/>
      <c r="F13" s="74"/>
      <c r="G13" s="74"/>
    </row>
    <row r="14" spans="1:7" ht="14.25" x14ac:dyDescent="0.2">
      <c r="A14" s="17">
        <v>39173</v>
      </c>
      <c r="B14" s="72">
        <v>2285</v>
      </c>
      <c r="D14" s="17">
        <v>39173</v>
      </c>
      <c r="E14" s="74"/>
      <c r="F14" s="74"/>
      <c r="G14" s="74"/>
    </row>
    <row r="15" spans="1:7" ht="14.25" x14ac:dyDescent="0.2">
      <c r="A15" s="17">
        <v>39264</v>
      </c>
      <c r="B15" s="72">
        <v>2316</v>
      </c>
      <c r="D15" s="17">
        <v>39264</v>
      </c>
      <c r="E15" s="74"/>
    </row>
    <row r="16" spans="1:7" ht="14.25" x14ac:dyDescent="0.2">
      <c r="A16" s="17">
        <v>39356</v>
      </c>
      <c r="B16" s="72">
        <v>2353</v>
      </c>
      <c r="D16" s="17">
        <v>39356</v>
      </c>
      <c r="E16" s="74"/>
    </row>
    <row r="17" spans="1:5" ht="14.25" x14ac:dyDescent="0.2">
      <c r="A17" s="17">
        <v>39448</v>
      </c>
      <c r="B17" s="72">
        <v>2302</v>
      </c>
      <c r="D17" s="17">
        <v>39448</v>
      </c>
      <c r="E17" s="74"/>
    </row>
    <row r="18" spans="1:5" ht="14.25" x14ac:dyDescent="0.2">
      <c r="A18" s="17">
        <v>39539</v>
      </c>
      <c r="B18" s="72">
        <v>2399</v>
      </c>
      <c r="D18" s="17">
        <v>39539</v>
      </c>
      <c r="E18" s="74"/>
    </row>
    <row r="19" spans="1:5" ht="14.25" x14ac:dyDescent="0.2">
      <c r="A19" s="17">
        <v>39630</v>
      </c>
      <c r="B19" s="72">
        <v>2426</v>
      </c>
      <c r="D19" s="17">
        <v>39630</v>
      </c>
      <c r="E19" s="74"/>
    </row>
    <row r="20" spans="1:5" ht="14.25" x14ac:dyDescent="0.2">
      <c r="A20" s="17">
        <v>39722</v>
      </c>
      <c r="B20" s="72">
        <v>2462</v>
      </c>
      <c r="D20" s="17">
        <v>39722</v>
      </c>
      <c r="E20" s="74"/>
    </row>
    <row r="21" spans="1:5" ht="14.25" x14ac:dyDescent="0.2">
      <c r="A21" s="17">
        <v>39814</v>
      </c>
      <c r="B21" s="72">
        <v>2467</v>
      </c>
      <c r="D21" s="17">
        <v>39814</v>
      </c>
      <c r="E21" s="74"/>
    </row>
    <row r="22" spans="1:5" ht="14.25" x14ac:dyDescent="0.2">
      <c r="A22" s="17">
        <v>39904</v>
      </c>
      <c r="B22" s="72">
        <v>2516</v>
      </c>
      <c r="D22" s="17">
        <v>39904</v>
      </c>
      <c r="E22" s="74"/>
    </row>
    <row r="23" spans="1:5" ht="14.25" x14ac:dyDescent="0.2">
      <c r="A23" s="17">
        <v>39995</v>
      </c>
      <c r="B23" s="72">
        <v>2541</v>
      </c>
      <c r="D23" s="17">
        <v>39995</v>
      </c>
      <c r="E23" s="74"/>
    </row>
    <row r="24" spans="1:5" ht="14.25" x14ac:dyDescent="0.2">
      <c r="A24" s="17">
        <v>40087</v>
      </c>
      <c r="B24" s="72">
        <v>2602</v>
      </c>
      <c r="D24" s="17">
        <v>40087</v>
      </c>
      <c r="E24" s="74"/>
    </row>
    <row r="25" spans="1:5" ht="14.25" x14ac:dyDescent="0.2">
      <c r="A25" s="17">
        <v>40179</v>
      </c>
      <c r="B25" s="72">
        <v>2595</v>
      </c>
      <c r="D25" s="17">
        <v>40179</v>
      </c>
      <c r="E25" s="74"/>
    </row>
    <row r="26" spans="1:5" ht="14.25" x14ac:dyDescent="0.2">
      <c r="A26" s="17">
        <v>40269</v>
      </c>
      <c r="B26" s="72">
        <v>2625</v>
      </c>
      <c r="D26" s="17">
        <v>40269</v>
      </c>
      <c r="E26" s="74"/>
    </row>
    <row r="27" spans="1:5" ht="14.25" x14ac:dyDescent="0.2">
      <c r="A27" s="17">
        <v>40360</v>
      </c>
      <c r="B27" s="72">
        <v>2621</v>
      </c>
      <c r="D27" s="17">
        <v>40360</v>
      </c>
      <c r="E27" s="74"/>
    </row>
    <row r="28" spans="1:5" ht="14.25" x14ac:dyDescent="0.2">
      <c r="A28" s="17">
        <v>40452</v>
      </c>
      <c r="B28" s="72">
        <v>2676</v>
      </c>
      <c r="D28" s="17">
        <v>40452</v>
      </c>
      <c r="E28" s="74"/>
    </row>
    <row r="29" spans="1:5" ht="14.25" x14ac:dyDescent="0.2">
      <c r="A29" s="17">
        <v>40544</v>
      </c>
      <c r="B29" s="72">
        <v>2623</v>
      </c>
      <c r="D29" s="17">
        <v>40544</v>
      </c>
      <c r="E29" s="74"/>
    </row>
    <row r="30" spans="1:5" ht="14.25" x14ac:dyDescent="0.2">
      <c r="A30" s="17">
        <v>40634</v>
      </c>
      <c r="B30" s="72">
        <v>2641</v>
      </c>
      <c r="D30" s="17">
        <v>40634</v>
      </c>
      <c r="E30" s="74"/>
    </row>
    <row r="31" spans="1:5" ht="14.25" x14ac:dyDescent="0.2">
      <c r="A31" s="17">
        <v>40725</v>
      </c>
      <c r="B31" s="72">
        <v>2621</v>
      </c>
      <c r="D31" s="17">
        <v>40725</v>
      </c>
      <c r="E31" s="74"/>
    </row>
    <row r="32" spans="1:5" x14ac:dyDescent="0.25">
      <c r="A32" s="17">
        <v>40817</v>
      </c>
      <c r="B32" s="72">
        <v>2697</v>
      </c>
      <c r="D32" s="17">
        <v>40817</v>
      </c>
      <c r="E32" s="74"/>
    </row>
    <row r="33" spans="1:7" x14ac:dyDescent="0.25">
      <c r="A33" s="17">
        <v>40909</v>
      </c>
      <c r="B33" s="72">
        <v>2681</v>
      </c>
      <c r="D33" s="17">
        <v>40909</v>
      </c>
      <c r="E33" s="74"/>
    </row>
    <row r="34" spans="1:7" x14ac:dyDescent="0.25">
      <c r="A34" s="17">
        <v>41000</v>
      </c>
      <c r="B34" s="72">
        <v>2675</v>
      </c>
      <c r="D34" s="17">
        <v>41000</v>
      </c>
      <c r="E34" s="74"/>
    </row>
    <row r="35" spans="1:7" x14ac:dyDescent="0.25">
      <c r="A35" s="17">
        <v>41091</v>
      </c>
      <c r="B35" s="72">
        <v>2684</v>
      </c>
      <c r="D35" s="17">
        <v>41091</v>
      </c>
      <c r="E35" s="74"/>
    </row>
    <row r="36" spans="1:7" x14ac:dyDescent="0.25">
      <c r="A36" s="17">
        <v>41183</v>
      </c>
      <c r="B36" s="72">
        <v>2744</v>
      </c>
      <c r="D36" s="17">
        <v>41183</v>
      </c>
      <c r="E36" s="74"/>
    </row>
    <row r="37" spans="1:7" x14ac:dyDescent="0.25">
      <c r="A37" s="17">
        <v>41275</v>
      </c>
      <c r="B37" s="72">
        <v>2732</v>
      </c>
      <c r="D37" s="17">
        <v>41275</v>
      </c>
      <c r="E37" s="74"/>
    </row>
    <row r="38" spans="1:7" x14ac:dyDescent="0.25">
      <c r="A38" s="17">
        <v>41365</v>
      </c>
      <c r="B38" s="72">
        <v>2714</v>
      </c>
      <c r="D38" s="17">
        <v>41365</v>
      </c>
      <c r="E38" s="74"/>
    </row>
    <row r="39" spans="1:7" x14ac:dyDescent="0.25">
      <c r="A39" s="17">
        <v>41456</v>
      </c>
      <c r="B39" s="72">
        <v>2673</v>
      </c>
      <c r="D39" s="17">
        <v>41456</v>
      </c>
      <c r="E39" s="74"/>
    </row>
    <row r="40" spans="1:7" x14ac:dyDescent="0.25">
      <c r="A40" s="17">
        <v>41548</v>
      </c>
      <c r="B40" s="72">
        <v>2693</v>
      </c>
      <c r="D40" s="17">
        <v>41548</v>
      </c>
      <c r="E40" s="74"/>
    </row>
    <row r="41" spans="1:7" x14ac:dyDescent="0.25">
      <c r="A41" s="17">
        <v>41640</v>
      </c>
      <c r="B41" s="72">
        <v>2683</v>
      </c>
      <c r="D41" s="17">
        <v>41640</v>
      </c>
      <c r="E41" s="74"/>
      <c r="F41" s="74"/>
      <c r="G41" s="74"/>
    </row>
    <row r="42" spans="1:7" x14ac:dyDescent="0.25">
      <c r="A42" s="17">
        <v>41730</v>
      </c>
      <c r="B42" s="72">
        <v>2728</v>
      </c>
      <c r="D42" s="17">
        <v>41730</v>
      </c>
      <c r="E42" s="74"/>
      <c r="F42" s="74"/>
      <c r="G42" s="74"/>
    </row>
    <row r="43" spans="1:7" x14ac:dyDescent="0.25">
      <c r="A43" s="17">
        <v>41821</v>
      </c>
      <c r="B43" s="72">
        <v>2739</v>
      </c>
      <c r="D43" s="17">
        <v>41821</v>
      </c>
      <c r="E43" s="74"/>
      <c r="F43" s="74"/>
      <c r="G43" s="74"/>
    </row>
    <row r="44" spans="1:7" x14ac:dyDescent="0.25">
      <c r="A44" s="17">
        <v>41913</v>
      </c>
      <c r="B44" s="72">
        <v>2764</v>
      </c>
      <c r="D44" s="17">
        <v>41913</v>
      </c>
      <c r="E44" s="74"/>
      <c r="F44" s="74"/>
      <c r="G44" s="74"/>
    </row>
    <row r="45" spans="1:7" x14ac:dyDescent="0.25">
      <c r="A45" s="17">
        <v>42005</v>
      </c>
      <c r="B45" s="72">
        <v>2737</v>
      </c>
      <c r="D45" s="17">
        <v>42005</v>
      </c>
      <c r="E45" s="74"/>
      <c r="F45" s="74"/>
      <c r="G45" s="74"/>
    </row>
    <row r="46" spans="1:7" x14ac:dyDescent="0.25">
      <c r="A46" s="17">
        <v>42095</v>
      </c>
      <c r="B46" s="72">
        <v>2765</v>
      </c>
      <c r="D46" s="17">
        <v>42095</v>
      </c>
      <c r="E46" s="74"/>
      <c r="F46" s="74"/>
      <c r="G46" s="74"/>
    </row>
    <row r="47" spans="1:7" x14ac:dyDescent="0.25">
      <c r="A47" s="17">
        <v>42186</v>
      </c>
      <c r="B47" s="72">
        <v>2767</v>
      </c>
      <c r="D47" s="17">
        <v>42186</v>
      </c>
      <c r="E47" s="74"/>
      <c r="F47" s="74"/>
      <c r="G47" s="74"/>
    </row>
    <row r="48" spans="1:7" x14ac:dyDescent="0.25">
      <c r="A48" s="17">
        <v>42278</v>
      </c>
      <c r="B48" s="72">
        <v>2792</v>
      </c>
      <c r="D48" s="17">
        <v>42278</v>
      </c>
      <c r="E48" s="74"/>
      <c r="F48" s="74"/>
      <c r="G48" s="74"/>
    </row>
    <row r="49" spans="1:7" x14ac:dyDescent="0.25">
      <c r="A49" s="17">
        <v>42370</v>
      </c>
      <c r="B49" s="72">
        <v>2778</v>
      </c>
      <c r="D49" s="17">
        <v>42370</v>
      </c>
      <c r="E49" s="74"/>
      <c r="F49" s="74"/>
      <c r="G49" s="74"/>
    </row>
    <row r="50" spans="1:7" x14ac:dyDescent="0.25">
      <c r="A50" s="17">
        <v>42461</v>
      </c>
      <c r="B50" s="72">
        <v>2755</v>
      </c>
      <c r="D50" s="17">
        <v>42461</v>
      </c>
      <c r="E50" s="74"/>
      <c r="F50" s="74"/>
      <c r="G50" s="74"/>
    </row>
    <row r="51" spans="1:7" x14ac:dyDescent="0.25">
      <c r="A51" s="17">
        <v>42552</v>
      </c>
      <c r="B51" s="72">
        <v>2771</v>
      </c>
      <c r="D51" s="17">
        <v>42552</v>
      </c>
      <c r="E51" s="74"/>
      <c r="F51" s="74"/>
      <c r="G51" s="74"/>
    </row>
    <row r="52" spans="1:7" x14ac:dyDescent="0.25">
      <c r="A52" s="17">
        <v>42644</v>
      </c>
      <c r="B52" s="72">
        <v>2778</v>
      </c>
      <c r="D52" s="17">
        <v>42644</v>
      </c>
      <c r="E52" s="74"/>
      <c r="F52" s="74"/>
      <c r="G52" s="74"/>
    </row>
    <row r="53" spans="1:7" x14ac:dyDescent="0.25">
      <c r="A53" s="17">
        <v>42736</v>
      </c>
      <c r="B53" s="72">
        <v>2769</v>
      </c>
      <c r="D53" s="17">
        <v>42736</v>
      </c>
      <c r="E53" s="74"/>
      <c r="F53" s="74"/>
      <c r="G53" s="74"/>
    </row>
    <row r="54" spans="1:7" x14ac:dyDescent="0.25">
      <c r="A54" s="17">
        <v>42826</v>
      </c>
      <c r="B54" s="72">
        <v>2814</v>
      </c>
      <c r="D54" s="17">
        <v>42826</v>
      </c>
      <c r="E54" s="74"/>
      <c r="F54" s="74"/>
      <c r="G54" s="74"/>
    </row>
    <row r="55" spans="1:7" x14ac:dyDescent="0.25">
      <c r="A55" s="17">
        <v>42917</v>
      </c>
      <c r="B55" s="72">
        <v>2846</v>
      </c>
      <c r="D55" s="17">
        <v>42917</v>
      </c>
    </row>
    <row r="56" spans="1:7" x14ac:dyDescent="0.25">
      <c r="A56" s="17">
        <v>43009</v>
      </c>
      <c r="B56" s="72">
        <v>2879</v>
      </c>
      <c r="D56" s="17">
        <v>43009</v>
      </c>
    </row>
    <row r="57" spans="1:7" x14ac:dyDescent="0.25">
      <c r="A57" s="17">
        <v>43101</v>
      </c>
      <c r="B57" s="72">
        <v>2940</v>
      </c>
      <c r="D57" s="17">
        <v>43101</v>
      </c>
    </row>
    <row r="58" spans="1:7" x14ac:dyDescent="0.25">
      <c r="A58" s="17">
        <v>43191</v>
      </c>
      <c r="B58" s="72">
        <v>2943</v>
      </c>
      <c r="D58" s="17">
        <v>43191</v>
      </c>
    </row>
    <row r="59" spans="1:7" x14ac:dyDescent="0.25">
      <c r="A59" s="17">
        <v>43282</v>
      </c>
      <c r="B59" s="72">
        <v>2943</v>
      </c>
      <c r="D59" s="17">
        <v>43282</v>
      </c>
    </row>
    <row r="60" spans="1:7" x14ac:dyDescent="0.25">
      <c r="A60" s="17">
        <v>43374</v>
      </c>
      <c r="B60" s="72">
        <v>2986</v>
      </c>
      <c r="D60" s="17">
        <v>43374</v>
      </c>
    </row>
    <row r="61" spans="1:7" x14ac:dyDescent="0.25">
      <c r="A61" s="17"/>
      <c r="D61" s="74"/>
    </row>
    <row r="62" spans="1:7" x14ac:dyDescent="0.25">
      <c r="A62" s="17"/>
      <c r="B62" s="74"/>
      <c r="C62" s="74"/>
      <c r="D62" s="74"/>
    </row>
    <row r="63" spans="1:7" x14ac:dyDescent="0.25">
      <c r="A63" s="17"/>
      <c r="B63" s="74"/>
      <c r="C63" s="74"/>
      <c r="D63" s="74"/>
    </row>
    <row r="64" spans="1:7" x14ac:dyDescent="0.25">
      <c r="A64" s="17"/>
      <c r="B64" s="74"/>
      <c r="C64" s="74"/>
      <c r="D64" s="74"/>
    </row>
    <row r="65" spans="1:4" x14ac:dyDescent="0.25">
      <c r="A65" s="17"/>
      <c r="B65" s="74"/>
      <c r="C65" s="74"/>
      <c r="D65" s="74"/>
    </row>
    <row r="66" spans="1:4" x14ac:dyDescent="0.25">
      <c r="A66" s="17"/>
      <c r="B66" s="74"/>
      <c r="C66" s="74"/>
      <c r="D66" s="74"/>
    </row>
    <row r="67" spans="1:4" x14ac:dyDescent="0.25">
      <c r="A67" s="17"/>
      <c r="B67" s="74"/>
      <c r="C67" s="74"/>
      <c r="D67" s="74"/>
    </row>
    <row r="68" spans="1:4" x14ac:dyDescent="0.25">
      <c r="A68" s="17"/>
      <c r="B68" s="74"/>
      <c r="C68" s="74"/>
      <c r="D68" s="74"/>
    </row>
    <row r="69" spans="1:4" x14ac:dyDescent="0.25">
      <c r="A69" s="17"/>
      <c r="B69" s="74"/>
      <c r="C69" s="74"/>
      <c r="D69" s="74"/>
    </row>
    <row r="70" spans="1:4" x14ac:dyDescent="0.25">
      <c r="A70" s="17"/>
      <c r="B70" s="74"/>
      <c r="C70" s="74"/>
      <c r="D70" s="74"/>
    </row>
    <row r="71" spans="1:4" x14ac:dyDescent="0.25">
      <c r="A71" s="17"/>
      <c r="B71" s="74"/>
      <c r="C71" s="74"/>
      <c r="D71" s="74"/>
    </row>
    <row r="72" spans="1:4" x14ac:dyDescent="0.25">
      <c r="A72" s="17"/>
      <c r="B72" s="74"/>
      <c r="C72" s="74"/>
      <c r="D72" s="74"/>
    </row>
    <row r="73" spans="1:4" x14ac:dyDescent="0.25">
      <c r="A73" s="17"/>
      <c r="B73" s="74"/>
      <c r="C73" s="74"/>
      <c r="D73" s="74"/>
    </row>
    <row r="74" spans="1:4" x14ac:dyDescent="0.25">
      <c r="A74" s="17"/>
      <c r="B74" s="74"/>
      <c r="C74" s="74"/>
      <c r="D74" s="74"/>
    </row>
    <row r="75" spans="1:4" x14ac:dyDescent="0.25">
      <c r="A75" s="17"/>
      <c r="B75" s="74"/>
      <c r="C75" s="74"/>
      <c r="D75" s="74"/>
    </row>
    <row r="76" spans="1:4" x14ac:dyDescent="0.25">
      <c r="A76" s="17"/>
      <c r="B76" s="74"/>
      <c r="C76" s="74"/>
      <c r="D76" s="74"/>
    </row>
    <row r="77" spans="1:4" x14ac:dyDescent="0.25">
      <c r="A77" s="17"/>
      <c r="B77" s="74"/>
      <c r="C77" s="74"/>
      <c r="D77" s="74"/>
    </row>
    <row r="78" spans="1:4" x14ac:dyDescent="0.25">
      <c r="A78" s="17"/>
      <c r="B78" s="74"/>
      <c r="C78" s="74"/>
      <c r="D78" s="74"/>
    </row>
    <row r="79" spans="1:4" x14ac:dyDescent="0.25">
      <c r="A79" s="17"/>
      <c r="B79" s="74"/>
      <c r="C79" s="74"/>
      <c r="D79" s="74"/>
    </row>
    <row r="80" spans="1:4" x14ac:dyDescent="0.25">
      <c r="A80" s="17"/>
      <c r="B80" s="74"/>
      <c r="C80" s="74"/>
      <c r="D80" s="74"/>
    </row>
    <row r="81" spans="1:4" x14ac:dyDescent="0.25">
      <c r="A81" s="17"/>
      <c r="B81" s="74"/>
      <c r="C81" s="74"/>
      <c r="D81" s="74"/>
    </row>
    <row r="82" spans="1:4" x14ac:dyDescent="0.25">
      <c r="A82" s="17"/>
      <c r="B82" s="74"/>
      <c r="C82" s="74"/>
      <c r="D82" s="74"/>
    </row>
    <row r="83" spans="1:4" x14ac:dyDescent="0.25">
      <c r="A83" s="17"/>
      <c r="B83" s="74"/>
      <c r="C83" s="74"/>
      <c r="D83" s="74"/>
    </row>
    <row r="84" spans="1:4" x14ac:dyDescent="0.25">
      <c r="A84" s="17"/>
      <c r="B84" s="74"/>
      <c r="C84" s="74"/>
      <c r="D84" s="74"/>
    </row>
    <row r="85" spans="1:4" x14ac:dyDescent="0.25">
      <c r="A85" s="17"/>
      <c r="B85" s="74"/>
      <c r="C85" s="74"/>
      <c r="D85" s="74"/>
    </row>
    <row r="86" spans="1:4" x14ac:dyDescent="0.25">
      <c r="A86" s="17"/>
      <c r="B86" s="74"/>
      <c r="C86" s="74"/>
      <c r="D86" s="74"/>
    </row>
    <row r="87" spans="1:4" x14ac:dyDescent="0.25">
      <c r="A87" s="17"/>
      <c r="B87" s="74"/>
      <c r="C87" s="74"/>
      <c r="D87" s="74"/>
    </row>
    <row r="88" spans="1:4" x14ac:dyDescent="0.25">
      <c r="A88" s="17"/>
      <c r="B88" s="74"/>
      <c r="C88" s="74"/>
      <c r="D88" s="74"/>
    </row>
    <row r="89" spans="1:4" x14ac:dyDescent="0.25">
      <c r="A89" s="17"/>
      <c r="B89" s="74"/>
      <c r="C89" s="74"/>
      <c r="D89" s="74"/>
    </row>
    <row r="90" spans="1:4" x14ac:dyDescent="0.25">
      <c r="A90" s="17"/>
      <c r="B90" s="74"/>
      <c r="C90" s="74"/>
      <c r="D90" s="74"/>
    </row>
    <row r="91" spans="1:4" x14ac:dyDescent="0.25">
      <c r="A91" s="17"/>
      <c r="B91" s="74"/>
      <c r="C91" s="74"/>
      <c r="D91" s="74"/>
    </row>
    <row r="92" spans="1:4" x14ac:dyDescent="0.25">
      <c r="A92" s="17"/>
      <c r="B92" s="74"/>
      <c r="C92" s="74"/>
      <c r="D92" s="74"/>
    </row>
    <row r="93" spans="1:4" x14ac:dyDescent="0.25">
      <c r="A93" s="17"/>
      <c r="B93" s="74"/>
      <c r="C93" s="74"/>
      <c r="D93" s="74"/>
    </row>
    <row r="94" spans="1:4" x14ac:dyDescent="0.25">
      <c r="A94" s="17"/>
      <c r="B94" s="74"/>
      <c r="C94" s="74"/>
      <c r="D94" s="74"/>
    </row>
    <row r="95" spans="1:4" x14ac:dyDescent="0.25">
      <c r="A95" s="17"/>
      <c r="B95" s="74"/>
      <c r="C95" s="74"/>
      <c r="D95" s="74"/>
    </row>
    <row r="96" spans="1:4" x14ac:dyDescent="0.25">
      <c r="A96" s="17"/>
      <c r="B96" s="74"/>
      <c r="C96" s="74"/>
      <c r="D96" s="74"/>
    </row>
    <row r="97" spans="1:4" x14ac:dyDescent="0.25">
      <c r="A97" s="17"/>
      <c r="B97" s="74"/>
      <c r="C97" s="74"/>
      <c r="D97" s="74"/>
    </row>
    <row r="98" spans="1:4" x14ac:dyDescent="0.25">
      <c r="A98" s="17"/>
      <c r="B98" s="74"/>
      <c r="C98" s="74"/>
      <c r="D98" s="74"/>
    </row>
    <row r="99" spans="1:4" x14ac:dyDescent="0.25">
      <c r="A99" s="17"/>
      <c r="B99" s="74"/>
      <c r="C99" s="74"/>
      <c r="D99" s="74"/>
    </row>
    <row r="100" spans="1:4" x14ac:dyDescent="0.25">
      <c r="A100" s="17"/>
      <c r="B100" s="74"/>
      <c r="C100" s="74"/>
      <c r="D100" s="74"/>
    </row>
    <row r="101" spans="1:4" x14ac:dyDescent="0.25">
      <c r="A101" s="17"/>
      <c r="B101" s="74"/>
      <c r="C101" s="74"/>
      <c r="D101" s="74"/>
    </row>
    <row r="102" spans="1:4" x14ac:dyDescent="0.25">
      <c r="A102" s="17"/>
      <c r="B102" s="74"/>
      <c r="C102" s="74"/>
      <c r="D102" s="74"/>
    </row>
    <row r="103" spans="1:4" x14ac:dyDescent="0.25">
      <c r="A103" s="17"/>
      <c r="B103" s="74"/>
      <c r="C103" s="74"/>
      <c r="D103" s="74"/>
    </row>
    <row r="104" spans="1:4" x14ac:dyDescent="0.25">
      <c r="A104" s="17"/>
      <c r="B104" s="74"/>
      <c r="C104" s="74"/>
      <c r="D104" s="74"/>
    </row>
    <row r="105" spans="1:4" x14ac:dyDescent="0.25">
      <c r="A105" s="17"/>
      <c r="B105" s="74"/>
      <c r="C105" s="74"/>
      <c r="D105" s="74"/>
    </row>
    <row r="106" spans="1:4" x14ac:dyDescent="0.25">
      <c r="A106" s="17"/>
      <c r="B106" s="74"/>
      <c r="C106" s="74"/>
      <c r="D106" s="74"/>
    </row>
    <row r="107" spans="1:4" x14ac:dyDescent="0.25">
      <c r="A107" s="17"/>
      <c r="B107" s="74"/>
      <c r="C107" s="74"/>
      <c r="D107" s="74"/>
    </row>
    <row r="108" spans="1:4" x14ac:dyDescent="0.25">
      <c r="A108" s="17"/>
      <c r="B108" s="74"/>
      <c r="C108" s="74"/>
      <c r="D108" s="74"/>
    </row>
    <row r="109" spans="1:4" x14ac:dyDescent="0.25">
      <c r="A109" s="17"/>
      <c r="B109" s="74"/>
      <c r="C109" s="74"/>
      <c r="D109" s="74"/>
    </row>
    <row r="110" spans="1:4" x14ac:dyDescent="0.25">
      <c r="A110" s="17"/>
      <c r="B110" s="74"/>
      <c r="C110" s="74"/>
      <c r="D110" s="74"/>
    </row>
    <row r="111" spans="1:4" x14ac:dyDescent="0.25">
      <c r="A111" s="17"/>
      <c r="B111" s="74"/>
      <c r="C111" s="74"/>
      <c r="D111" s="74"/>
    </row>
    <row r="112" spans="1:4" x14ac:dyDescent="0.25">
      <c r="A112" s="17"/>
      <c r="B112" s="74"/>
      <c r="C112" s="74"/>
      <c r="D112" s="74"/>
    </row>
    <row r="113" spans="1:4" x14ac:dyDescent="0.25">
      <c r="A113" s="17"/>
      <c r="B113" s="74"/>
      <c r="C113" s="74"/>
      <c r="D113" s="74"/>
    </row>
    <row r="114" spans="1:4" x14ac:dyDescent="0.25">
      <c r="A114" s="17"/>
      <c r="B114" s="74"/>
      <c r="C114" s="74"/>
      <c r="D114" s="74"/>
    </row>
    <row r="115" spans="1:4" x14ac:dyDescent="0.25">
      <c r="A115" s="17"/>
      <c r="B115" s="74"/>
      <c r="C115" s="74"/>
      <c r="D115" s="74"/>
    </row>
    <row r="116" spans="1:4" x14ac:dyDescent="0.25">
      <c r="A116" s="17"/>
      <c r="B116" s="74"/>
      <c r="C116" s="74"/>
      <c r="D116" s="74"/>
    </row>
    <row r="117" spans="1:4" x14ac:dyDescent="0.25">
      <c r="A117" s="17"/>
      <c r="B117" s="74"/>
      <c r="C117" s="74"/>
      <c r="D117" s="74"/>
    </row>
    <row r="118" spans="1:4" x14ac:dyDescent="0.25">
      <c r="A118" s="17"/>
      <c r="B118" s="74"/>
      <c r="C118" s="74"/>
      <c r="D118" s="74"/>
    </row>
    <row r="119" spans="1:4" x14ac:dyDescent="0.25">
      <c r="A119" s="17"/>
      <c r="B119" s="74"/>
      <c r="C119" s="74"/>
      <c r="D119" s="74"/>
    </row>
    <row r="120" spans="1:4" x14ac:dyDescent="0.25">
      <c r="A120" s="17"/>
      <c r="B120" s="74"/>
      <c r="C120" s="74"/>
      <c r="D120" s="74"/>
    </row>
    <row r="121" spans="1:4" x14ac:dyDescent="0.25">
      <c r="A121" s="17"/>
      <c r="B121" s="74"/>
      <c r="C121" s="74"/>
      <c r="D121" s="74"/>
    </row>
    <row r="122" spans="1:4" x14ac:dyDescent="0.25">
      <c r="A122" s="17"/>
      <c r="B122" s="74"/>
      <c r="C122" s="74"/>
      <c r="D122" s="74"/>
    </row>
    <row r="123" spans="1:4" x14ac:dyDescent="0.25">
      <c r="A123" s="17"/>
      <c r="B123" s="74"/>
      <c r="C123" s="74"/>
      <c r="D123" s="74"/>
    </row>
    <row r="124" spans="1:4" x14ac:dyDescent="0.25">
      <c r="A124" s="17"/>
      <c r="B124" s="74"/>
      <c r="C124" s="74"/>
      <c r="D124" s="74"/>
    </row>
    <row r="125" spans="1:4" x14ac:dyDescent="0.25">
      <c r="A125" s="17"/>
      <c r="B125" s="74"/>
      <c r="C125" s="74"/>
      <c r="D125" s="74"/>
    </row>
    <row r="126" spans="1:4" x14ac:dyDescent="0.25">
      <c r="A126" s="17"/>
      <c r="B126" s="74"/>
      <c r="C126" s="74"/>
      <c r="D126" s="74"/>
    </row>
    <row r="127" spans="1:4" x14ac:dyDescent="0.25">
      <c r="A127" s="17"/>
      <c r="B127" s="74"/>
      <c r="C127" s="74"/>
      <c r="D127" s="74"/>
    </row>
    <row r="128" spans="1:4" x14ac:dyDescent="0.25">
      <c r="A128" s="17"/>
      <c r="B128" s="74"/>
      <c r="C128" s="74"/>
      <c r="D128" s="74"/>
    </row>
    <row r="129" spans="1:4" x14ac:dyDescent="0.25">
      <c r="A129" s="17"/>
      <c r="B129" s="74"/>
      <c r="C129" s="74"/>
      <c r="D129" s="74"/>
    </row>
    <row r="130" spans="1:4" x14ac:dyDescent="0.25">
      <c r="A130" s="17"/>
      <c r="B130" s="74"/>
      <c r="C130" s="74"/>
      <c r="D130" s="74"/>
    </row>
    <row r="131" spans="1:4" x14ac:dyDescent="0.25">
      <c r="A131" s="17"/>
      <c r="B131" s="74"/>
      <c r="C131" s="74"/>
      <c r="D131" s="74"/>
    </row>
    <row r="132" spans="1:4" x14ac:dyDescent="0.25">
      <c r="A132" s="17"/>
      <c r="B132" s="74"/>
      <c r="C132" s="74"/>
      <c r="D132" s="74"/>
    </row>
    <row r="133" spans="1:4" x14ac:dyDescent="0.25">
      <c r="A133" s="17"/>
      <c r="B133" s="74"/>
      <c r="C133" s="74"/>
      <c r="D133" s="74"/>
    </row>
    <row r="134" spans="1:4" x14ac:dyDescent="0.25">
      <c r="A134" s="17"/>
      <c r="B134" s="74"/>
      <c r="C134" s="74"/>
      <c r="D134" s="74"/>
    </row>
    <row r="135" spans="1:4" x14ac:dyDescent="0.25">
      <c r="A135" s="17"/>
      <c r="B135" s="74"/>
      <c r="C135" s="74"/>
      <c r="D135" s="74"/>
    </row>
    <row r="136" spans="1:4" x14ac:dyDescent="0.25">
      <c r="A136" s="17"/>
      <c r="B136" s="74"/>
      <c r="C136" s="74"/>
      <c r="D136" s="74"/>
    </row>
    <row r="137" spans="1:4" x14ac:dyDescent="0.25">
      <c r="A137" s="17"/>
      <c r="B137" s="74"/>
      <c r="C137" s="74"/>
      <c r="D137" s="74"/>
    </row>
    <row r="138" spans="1:4" x14ac:dyDescent="0.25">
      <c r="A138" s="17"/>
      <c r="B138" s="74"/>
      <c r="C138" s="74"/>
      <c r="D138" s="74"/>
    </row>
    <row r="139" spans="1:4" x14ac:dyDescent="0.25">
      <c r="A139" s="17"/>
      <c r="B139" s="74"/>
      <c r="C139" s="74"/>
      <c r="D139" s="74"/>
    </row>
    <row r="140" spans="1:4" x14ac:dyDescent="0.25">
      <c r="A140" s="17"/>
      <c r="B140" s="74"/>
      <c r="C140" s="74"/>
      <c r="D140" s="74"/>
    </row>
    <row r="141" spans="1:4" x14ac:dyDescent="0.25">
      <c r="A141" s="17"/>
      <c r="B141" s="74"/>
      <c r="C141" s="74"/>
      <c r="D141" s="74"/>
    </row>
    <row r="142" spans="1:4" x14ac:dyDescent="0.25">
      <c r="A142" s="17"/>
      <c r="B142" s="74"/>
      <c r="C142" s="74"/>
      <c r="D142" s="74"/>
    </row>
    <row r="143" spans="1:4" x14ac:dyDescent="0.25">
      <c r="A143" s="17"/>
      <c r="B143" s="74"/>
      <c r="C143" s="74"/>
      <c r="D143" s="74"/>
    </row>
    <row r="144" spans="1:4" x14ac:dyDescent="0.25">
      <c r="A144" s="17"/>
      <c r="B144" s="74"/>
      <c r="C144" s="74"/>
      <c r="D144" s="74"/>
    </row>
    <row r="145" spans="1:4" x14ac:dyDescent="0.25">
      <c r="A145" s="17"/>
      <c r="B145" s="74"/>
      <c r="C145" s="74"/>
      <c r="D145" s="74"/>
    </row>
    <row r="146" spans="1:4" x14ac:dyDescent="0.25">
      <c r="A146" s="17"/>
      <c r="B146" s="74"/>
      <c r="C146" s="74"/>
      <c r="D146" s="74"/>
    </row>
    <row r="147" spans="1:4" x14ac:dyDescent="0.25">
      <c r="A147" s="17"/>
      <c r="B147" s="74"/>
      <c r="C147" s="74"/>
      <c r="D147" s="74"/>
    </row>
    <row r="148" spans="1:4" x14ac:dyDescent="0.25">
      <c r="A148" s="17"/>
      <c r="B148" s="74"/>
      <c r="C148" s="74"/>
      <c r="D148" s="74"/>
    </row>
    <row r="149" spans="1:4" x14ac:dyDescent="0.25">
      <c r="A149" s="17"/>
      <c r="B149" s="74"/>
      <c r="C149" s="74"/>
      <c r="D149" s="74"/>
    </row>
    <row r="150" spans="1:4" x14ac:dyDescent="0.25">
      <c r="A150" s="17"/>
      <c r="B150" s="74"/>
      <c r="C150" s="74"/>
      <c r="D150" s="74"/>
    </row>
    <row r="151" spans="1:4" x14ac:dyDescent="0.25">
      <c r="A151" s="17"/>
      <c r="B151" s="74"/>
      <c r="C151" s="74"/>
      <c r="D151" s="74"/>
    </row>
    <row r="152" spans="1:4" x14ac:dyDescent="0.25">
      <c r="A152" s="17"/>
      <c r="B152" s="74"/>
      <c r="C152" s="74"/>
      <c r="D152" s="74"/>
    </row>
    <row r="153" spans="1:4" x14ac:dyDescent="0.25">
      <c r="A153" s="17"/>
      <c r="B153" s="74"/>
      <c r="C153" s="74"/>
      <c r="D153" s="74"/>
    </row>
    <row r="154" spans="1:4" x14ac:dyDescent="0.25">
      <c r="A154" s="17"/>
      <c r="B154" s="74"/>
      <c r="C154" s="74"/>
      <c r="D154" s="74"/>
    </row>
    <row r="155" spans="1:4" x14ac:dyDescent="0.25">
      <c r="A155" s="17"/>
      <c r="B155" s="74"/>
      <c r="C155" s="74"/>
      <c r="D155" s="74"/>
    </row>
    <row r="156" spans="1:4" x14ac:dyDescent="0.25">
      <c r="A156" s="17"/>
      <c r="B156" s="74"/>
      <c r="C156" s="74"/>
      <c r="D156" s="74"/>
    </row>
    <row r="157" spans="1:4" x14ac:dyDescent="0.25">
      <c r="A157" s="17"/>
      <c r="B157" s="74"/>
      <c r="C157" s="74"/>
      <c r="D157" s="74"/>
    </row>
    <row r="158" spans="1:4" x14ac:dyDescent="0.25">
      <c r="A158" s="17"/>
      <c r="B158" s="74"/>
      <c r="C158" s="74"/>
      <c r="D158" s="74"/>
    </row>
    <row r="159" spans="1:4" x14ac:dyDescent="0.25">
      <c r="A159" s="17"/>
      <c r="B159" s="74"/>
      <c r="C159" s="74"/>
      <c r="D159" s="74"/>
    </row>
    <row r="160" spans="1:4" x14ac:dyDescent="0.25">
      <c r="A160" s="17"/>
      <c r="B160" s="74"/>
      <c r="C160" s="74"/>
      <c r="D160" s="74"/>
    </row>
    <row r="161" spans="1:4" x14ac:dyDescent="0.25">
      <c r="A161" s="17"/>
      <c r="B161" s="74"/>
      <c r="C161" s="74"/>
      <c r="D161" s="74"/>
    </row>
    <row r="162" spans="1:4" x14ac:dyDescent="0.25">
      <c r="A162" s="17"/>
      <c r="B162" s="74"/>
      <c r="C162" s="74"/>
      <c r="D162" s="74"/>
    </row>
    <row r="163" spans="1:4" x14ac:dyDescent="0.25">
      <c r="A163" s="17"/>
      <c r="B163" s="74"/>
      <c r="C163" s="74"/>
      <c r="D163" s="74"/>
    </row>
    <row r="164" spans="1:4" x14ac:dyDescent="0.25">
      <c r="A164" s="17"/>
      <c r="B164" s="74"/>
      <c r="C164" s="74"/>
      <c r="D164" s="74"/>
    </row>
    <row r="165" spans="1:4" x14ac:dyDescent="0.25">
      <c r="A165" s="17"/>
      <c r="B165" s="74"/>
      <c r="C165" s="74"/>
      <c r="D165" s="74"/>
    </row>
    <row r="166" spans="1:4" x14ac:dyDescent="0.25">
      <c r="A166" s="17"/>
      <c r="B166" s="74"/>
      <c r="C166" s="74"/>
      <c r="D166" s="74"/>
    </row>
    <row r="167" spans="1:4" x14ac:dyDescent="0.25">
      <c r="A167" s="17"/>
      <c r="B167" s="74"/>
      <c r="C167" s="74"/>
      <c r="D167" s="74"/>
    </row>
    <row r="168" spans="1:4" x14ac:dyDescent="0.25">
      <c r="A168" s="17"/>
      <c r="B168" s="74"/>
      <c r="C168" s="74"/>
      <c r="D168" s="74"/>
    </row>
    <row r="169" spans="1:4" x14ac:dyDescent="0.25">
      <c r="A169" s="17"/>
      <c r="B169" s="74"/>
      <c r="C169" s="74"/>
      <c r="D169" s="74"/>
    </row>
    <row r="170" spans="1:4" x14ac:dyDescent="0.25">
      <c r="A170" s="17"/>
      <c r="B170" s="74"/>
      <c r="C170" s="74"/>
      <c r="D170" s="74"/>
    </row>
    <row r="171" spans="1:4" x14ac:dyDescent="0.25">
      <c r="A171" s="17"/>
      <c r="B171" s="74"/>
      <c r="C171" s="74"/>
      <c r="D171" s="74"/>
    </row>
    <row r="172" spans="1:4" x14ac:dyDescent="0.25">
      <c r="A172" s="17"/>
      <c r="B172" s="74"/>
      <c r="C172" s="74"/>
      <c r="D172" s="74"/>
    </row>
    <row r="173" spans="1:4" x14ac:dyDescent="0.25">
      <c r="A173" s="17"/>
      <c r="B173" s="74"/>
      <c r="C173" s="74"/>
      <c r="D173" s="74"/>
    </row>
    <row r="174" spans="1:4" x14ac:dyDescent="0.25">
      <c r="A174" s="17"/>
      <c r="B174" s="74"/>
      <c r="C174" s="74"/>
      <c r="D174" s="74"/>
    </row>
    <row r="175" spans="1:4" x14ac:dyDescent="0.25">
      <c r="A175" s="17"/>
      <c r="B175" s="74"/>
      <c r="C175" s="74"/>
      <c r="D175" s="74"/>
    </row>
    <row r="176" spans="1:4" x14ac:dyDescent="0.25">
      <c r="A176" s="17"/>
      <c r="B176" s="74"/>
      <c r="C176" s="74"/>
      <c r="D176" s="74"/>
    </row>
    <row r="177" spans="1:4" x14ac:dyDescent="0.25">
      <c r="A177" s="17"/>
      <c r="B177" s="74"/>
      <c r="C177" s="74"/>
      <c r="D177" s="74"/>
    </row>
    <row r="178" spans="1:4" x14ac:dyDescent="0.25">
      <c r="A178" s="17"/>
      <c r="B178" s="74"/>
      <c r="C178" s="74"/>
      <c r="D178" s="74"/>
    </row>
    <row r="179" spans="1:4" x14ac:dyDescent="0.25">
      <c r="A179" s="17"/>
      <c r="B179" s="74"/>
      <c r="C179" s="74"/>
      <c r="D179" s="74"/>
    </row>
    <row r="180" spans="1:4" x14ac:dyDescent="0.25">
      <c r="A180" s="17"/>
      <c r="B180" s="74"/>
      <c r="C180" s="74"/>
      <c r="D180" s="74"/>
    </row>
    <row r="181" spans="1:4" x14ac:dyDescent="0.25">
      <c r="A181" s="17"/>
      <c r="B181" s="74"/>
      <c r="C181" s="74"/>
      <c r="D181" s="74"/>
    </row>
    <row r="182" spans="1:4" x14ac:dyDescent="0.25">
      <c r="A182" s="17"/>
      <c r="B182" s="74"/>
      <c r="C182" s="74"/>
      <c r="D182" s="74"/>
    </row>
    <row r="183" spans="1:4" x14ac:dyDescent="0.25">
      <c r="A183" s="17"/>
      <c r="B183" s="74"/>
      <c r="C183" s="74"/>
      <c r="D183" s="74"/>
    </row>
    <row r="184" spans="1:4" x14ac:dyDescent="0.25">
      <c r="A184" s="17"/>
      <c r="B184" s="74"/>
      <c r="C184" s="74"/>
      <c r="D184" s="74"/>
    </row>
    <row r="185" spans="1:4" x14ac:dyDescent="0.25">
      <c r="A185" s="17"/>
      <c r="B185" s="74"/>
      <c r="C185" s="74"/>
      <c r="D185" s="74"/>
    </row>
    <row r="186" spans="1:4" x14ac:dyDescent="0.25">
      <c r="A186" s="17"/>
      <c r="B186" s="74"/>
      <c r="C186" s="74"/>
      <c r="D186" s="74"/>
    </row>
    <row r="187" spans="1:4" x14ac:dyDescent="0.25">
      <c r="A187" s="17"/>
      <c r="B187" s="74"/>
      <c r="C187" s="74"/>
      <c r="D187" s="74"/>
    </row>
    <row r="188" spans="1:4" x14ac:dyDescent="0.25">
      <c r="A188" s="17"/>
      <c r="B188" s="74"/>
      <c r="C188" s="74"/>
      <c r="D188" s="74"/>
    </row>
    <row r="189" spans="1:4" x14ac:dyDescent="0.25">
      <c r="A189" s="17"/>
      <c r="B189" s="74"/>
      <c r="C189" s="74"/>
      <c r="D189" s="74"/>
    </row>
    <row r="190" spans="1:4" x14ac:dyDescent="0.25">
      <c r="A190" s="17"/>
      <c r="B190" s="74"/>
      <c r="C190" s="74"/>
      <c r="D190" s="74"/>
    </row>
    <row r="191" spans="1:4" x14ac:dyDescent="0.25">
      <c r="A191" s="17"/>
      <c r="B191" s="74"/>
      <c r="C191" s="74"/>
      <c r="D191" s="74"/>
    </row>
    <row r="192" spans="1:4" x14ac:dyDescent="0.25">
      <c r="A192" s="17"/>
      <c r="B192" s="74"/>
      <c r="C192" s="74"/>
      <c r="D192" s="74"/>
    </row>
    <row r="193" spans="1:4" x14ac:dyDescent="0.25">
      <c r="A193" s="17"/>
      <c r="B193" s="74"/>
      <c r="C193" s="74"/>
      <c r="D193" s="74"/>
    </row>
    <row r="194" spans="1:4" x14ac:dyDescent="0.25">
      <c r="A194" s="17"/>
      <c r="B194" s="74"/>
      <c r="C194" s="74"/>
      <c r="D194" s="74"/>
    </row>
    <row r="195" spans="1:4" x14ac:dyDescent="0.25">
      <c r="A195" s="17"/>
      <c r="B195" s="74"/>
      <c r="C195" s="74"/>
      <c r="D195" s="74"/>
    </row>
    <row r="196" spans="1:4" x14ac:dyDescent="0.25">
      <c r="A196" s="17"/>
      <c r="B196" s="74"/>
      <c r="C196" s="74"/>
      <c r="D196" s="74"/>
    </row>
    <row r="197" spans="1:4" x14ac:dyDescent="0.25">
      <c r="A197" s="17"/>
      <c r="B197" s="74"/>
      <c r="C197" s="74"/>
      <c r="D197" s="74"/>
    </row>
    <row r="198" spans="1:4" x14ac:dyDescent="0.25">
      <c r="A198" s="17"/>
      <c r="B198" s="74"/>
      <c r="C198" s="74"/>
      <c r="D198" s="74"/>
    </row>
    <row r="199" spans="1:4" x14ac:dyDescent="0.25">
      <c r="A199" s="17"/>
      <c r="B199" s="74"/>
      <c r="C199" s="74"/>
      <c r="D199" s="74"/>
    </row>
    <row r="200" spans="1:4" x14ac:dyDescent="0.25">
      <c r="A200" s="73"/>
      <c r="B200" s="74"/>
      <c r="C200" s="74"/>
      <c r="D200" s="74"/>
    </row>
    <row r="201" spans="1:4" x14ac:dyDescent="0.25">
      <c r="A201" s="73"/>
      <c r="B201" s="74"/>
      <c r="C201" s="74"/>
      <c r="D201" s="74"/>
    </row>
  </sheetData>
  <hyperlinks>
    <hyperlink ref="A2" location="Forside!A1" display="Retut til forsiden"/>
  </hyperlinks>
  <pageMargins left="0.7" right="0.7" top="0.75" bottom="0.75" header="0.3" footer="0.3"/>
  <pageSetup orientation="portrait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="70" zoomScaleNormal="70" workbookViewId="0">
      <selection activeCell="A2" sqref="A2"/>
    </sheetView>
  </sheetViews>
  <sheetFormatPr defaultColWidth="8.88671875" defaultRowHeight="13.8" x14ac:dyDescent="0.25"/>
  <cols>
    <col min="1" max="1" width="15.33203125" style="72" customWidth="1"/>
    <col min="2" max="2" width="19" style="72" bestFit="1" customWidth="1"/>
    <col min="3" max="3" width="18.6640625" style="72" customWidth="1"/>
    <col min="4" max="4" width="18.88671875" style="72" customWidth="1"/>
    <col min="5" max="5" width="15.88671875" style="72" customWidth="1"/>
    <col min="6" max="6" width="15.33203125" style="72" customWidth="1"/>
    <col min="7" max="7" width="12.33203125" style="72" customWidth="1"/>
    <col min="8" max="163" width="8.88671875" style="72" customWidth="1"/>
    <col min="164" max="16384" width="8.88671875" style="72"/>
  </cols>
  <sheetData>
    <row r="1" spans="1:7" s="69" customFormat="1" ht="37.200000000000003" customHeight="1" x14ac:dyDescent="0.25">
      <c r="A1" s="16" t="s">
        <v>183</v>
      </c>
      <c r="B1" s="68"/>
    </row>
    <row r="2" spans="1:7" s="69" customFormat="1" ht="32.4" customHeight="1" x14ac:dyDescent="0.25">
      <c r="A2" s="178" t="s">
        <v>261</v>
      </c>
    </row>
    <row r="3" spans="1:7" ht="14.25" x14ac:dyDescent="0.2">
      <c r="A3" s="70"/>
      <c r="B3" s="71"/>
      <c r="C3" s="71"/>
      <c r="D3" s="71"/>
    </row>
    <row r="4" spans="1:7" x14ac:dyDescent="0.25">
      <c r="A4" s="8"/>
      <c r="B4" s="8" t="s">
        <v>153</v>
      </c>
      <c r="C4" s="8" t="s">
        <v>154</v>
      </c>
      <c r="D4" s="8" t="s">
        <v>155</v>
      </c>
      <c r="E4" s="74"/>
      <c r="F4" s="74"/>
      <c r="G4" s="74"/>
    </row>
    <row r="5" spans="1:7" ht="14.25" x14ac:dyDescent="0.2">
      <c r="A5" s="64">
        <v>2004</v>
      </c>
      <c r="B5" s="75">
        <v>4.9800000000000004</v>
      </c>
      <c r="C5" s="75">
        <v>0.54</v>
      </c>
      <c r="D5" s="75">
        <v>2.38</v>
      </c>
      <c r="E5" s="74"/>
      <c r="F5" s="74"/>
      <c r="G5" s="74"/>
    </row>
    <row r="6" spans="1:7" ht="14.25" x14ac:dyDescent="0.2">
      <c r="A6" s="64">
        <v>2005</v>
      </c>
      <c r="B6" s="74">
        <v>4.3600000000000003</v>
      </c>
      <c r="C6" s="74">
        <v>0.55000000000000004</v>
      </c>
      <c r="D6" s="74">
        <v>2.14</v>
      </c>
      <c r="E6" s="74"/>
      <c r="F6" s="74"/>
      <c r="G6" s="74"/>
    </row>
    <row r="7" spans="1:7" ht="14.25" x14ac:dyDescent="0.2">
      <c r="A7" s="64">
        <v>2006</v>
      </c>
      <c r="B7" s="74">
        <v>4.3</v>
      </c>
      <c r="C7" s="74">
        <v>0.54</v>
      </c>
      <c r="D7" s="74">
        <v>2.0299999999999998</v>
      </c>
      <c r="E7" s="74"/>
      <c r="F7" s="74"/>
      <c r="G7" s="74"/>
    </row>
    <row r="8" spans="1:7" ht="14.25" x14ac:dyDescent="0.2">
      <c r="A8" s="64">
        <v>2007</v>
      </c>
      <c r="B8" s="74">
        <v>4.84</v>
      </c>
      <c r="C8" s="74">
        <v>0.51</v>
      </c>
      <c r="D8" s="74">
        <v>1.68</v>
      </c>
      <c r="E8" s="74"/>
      <c r="F8" s="74"/>
      <c r="G8" s="74"/>
    </row>
    <row r="9" spans="1:7" ht="14.25" x14ac:dyDescent="0.2">
      <c r="A9" s="64">
        <v>2008</v>
      </c>
      <c r="B9" s="74">
        <v>5.04</v>
      </c>
      <c r="C9" s="74">
        <v>0.49</v>
      </c>
      <c r="D9" s="74">
        <v>1.51</v>
      </c>
      <c r="E9" s="74"/>
      <c r="F9" s="74"/>
      <c r="G9" s="74"/>
    </row>
    <row r="10" spans="1:7" ht="14.25" x14ac:dyDescent="0.2">
      <c r="A10" s="64">
        <v>2009</v>
      </c>
      <c r="B10" s="74">
        <v>4.67</v>
      </c>
      <c r="C10" s="74">
        <v>0.5</v>
      </c>
      <c r="D10" s="74">
        <v>1.42</v>
      </c>
      <c r="E10" s="74"/>
      <c r="F10" s="74"/>
      <c r="G10" s="74"/>
    </row>
    <row r="11" spans="1:7" ht="14.25" x14ac:dyDescent="0.2">
      <c r="A11" s="64">
        <v>2010</v>
      </c>
      <c r="B11" s="74">
        <v>3.19</v>
      </c>
      <c r="C11" s="74">
        <v>0.53</v>
      </c>
      <c r="D11" s="74">
        <v>1.46</v>
      </c>
      <c r="E11" s="74"/>
      <c r="F11" s="74"/>
      <c r="G11" s="74"/>
    </row>
    <row r="12" spans="1:7" ht="14.25" x14ac:dyDescent="0.2">
      <c r="A12" s="64">
        <v>2011</v>
      </c>
      <c r="B12" s="74">
        <v>2.91</v>
      </c>
      <c r="C12" s="74">
        <v>0.54</v>
      </c>
      <c r="D12" s="74">
        <v>1.47</v>
      </c>
      <c r="E12" s="74"/>
      <c r="F12" s="74"/>
      <c r="G12" s="74"/>
    </row>
    <row r="13" spans="1:7" ht="14.25" x14ac:dyDescent="0.2">
      <c r="A13" s="64">
        <v>2012</v>
      </c>
      <c r="B13" s="74">
        <v>2.41</v>
      </c>
      <c r="C13" s="74">
        <v>0.65</v>
      </c>
      <c r="D13" s="74">
        <v>1.5</v>
      </c>
      <c r="E13" s="74"/>
      <c r="F13" s="74"/>
      <c r="G13" s="74"/>
    </row>
    <row r="14" spans="1:7" ht="14.25" x14ac:dyDescent="0.2">
      <c r="A14" s="64">
        <v>2013</v>
      </c>
      <c r="B14" s="74">
        <v>1.99</v>
      </c>
      <c r="C14" s="74">
        <v>0.75</v>
      </c>
      <c r="D14" s="74">
        <v>1.66</v>
      </c>
      <c r="E14" s="74"/>
      <c r="F14" s="74"/>
      <c r="G14" s="74"/>
    </row>
    <row r="15" spans="1:7" ht="14.25" x14ac:dyDescent="0.2">
      <c r="A15" s="64">
        <v>2014</v>
      </c>
      <c r="B15" s="74">
        <v>1.93</v>
      </c>
      <c r="C15" s="74">
        <v>0.86</v>
      </c>
      <c r="D15" s="74">
        <v>1.81</v>
      </c>
      <c r="E15" s="74"/>
      <c r="F15" s="74"/>
      <c r="G15" s="74"/>
    </row>
    <row r="16" spans="1:7" ht="14.25" x14ac:dyDescent="0.2">
      <c r="A16" s="64">
        <v>2015</v>
      </c>
      <c r="B16" s="74">
        <v>1.71</v>
      </c>
      <c r="C16" s="74">
        <v>0.92</v>
      </c>
      <c r="D16" s="74">
        <v>2.0099999999999998</v>
      </c>
      <c r="E16" s="74"/>
      <c r="F16" s="74"/>
      <c r="G16" s="74"/>
    </row>
    <row r="17" spans="1:7" ht="14.25" x14ac:dyDescent="0.2">
      <c r="A17" s="64">
        <v>2016</v>
      </c>
      <c r="B17" s="74">
        <v>1.51</v>
      </c>
      <c r="C17" s="74">
        <v>0.92</v>
      </c>
      <c r="D17" s="74">
        <v>2.16</v>
      </c>
      <c r="E17" s="74"/>
      <c r="F17" s="74"/>
      <c r="G17" s="74"/>
    </row>
    <row r="18" spans="1:7" ht="14.25" x14ac:dyDescent="0.2">
      <c r="A18" s="64">
        <v>2017</v>
      </c>
      <c r="B18" s="74">
        <v>1.32</v>
      </c>
      <c r="C18" s="74">
        <v>0.97</v>
      </c>
      <c r="D18" s="74">
        <v>2.34</v>
      </c>
      <c r="E18" s="74"/>
      <c r="F18" s="74"/>
      <c r="G18" s="74"/>
    </row>
    <row r="19" spans="1:7" ht="14.25" x14ac:dyDescent="0.2">
      <c r="A19" s="64">
        <v>2018</v>
      </c>
      <c r="B19" s="74">
        <v>1.2</v>
      </c>
      <c r="C19" s="74">
        <v>0.96</v>
      </c>
      <c r="D19" s="74">
        <v>2.36</v>
      </c>
      <c r="E19" s="74"/>
      <c r="F19" s="74"/>
      <c r="G19" s="74"/>
    </row>
    <row r="20" spans="1:7" ht="14.25" x14ac:dyDescent="0.2">
      <c r="A20" s="73"/>
      <c r="B20" s="74"/>
      <c r="C20" s="74"/>
      <c r="D20" s="74"/>
      <c r="E20" s="74"/>
      <c r="F20" s="74"/>
      <c r="G20" s="74"/>
    </row>
    <row r="21" spans="1:7" ht="14.25" x14ac:dyDescent="0.2">
      <c r="A21" s="73"/>
      <c r="B21" s="74"/>
      <c r="C21" s="74"/>
      <c r="D21" s="74"/>
      <c r="E21" s="74"/>
      <c r="F21" s="74"/>
      <c r="G21" s="74"/>
    </row>
    <row r="22" spans="1:7" ht="14.25" x14ac:dyDescent="0.2">
      <c r="A22" s="73"/>
      <c r="B22" s="74"/>
      <c r="C22" s="74"/>
      <c r="D22" s="74"/>
      <c r="E22" s="74"/>
      <c r="F22" s="74"/>
      <c r="G22" s="74"/>
    </row>
    <row r="23" spans="1:7" ht="14.25" x14ac:dyDescent="0.2">
      <c r="A23" s="73"/>
      <c r="B23" s="74"/>
      <c r="C23" s="74"/>
      <c r="D23" s="74"/>
      <c r="E23" s="74"/>
      <c r="F23" s="74"/>
      <c r="G23" s="74"/>
    </row>
    <row r="24" spans="1:7" ht="14.25" x14ac:dyDescent="0.2">
      <c r="A24" s="73"/>
      <c r="B24" s="74"/>
      <c r="C24" s="74"/>
      <c r="D24" s="74"/>
      <c r="E24" s="74"/>
      <c r="F24" s="74"/>
      <c r="G24" s="74"/>
    </row>
    <row r="25" spans="1:7" ht="14.25" x14ac:dyDescent="0.2">
      <c r="A25" s="73"/>
      <c r="B25" s="74"/>
      <c r="C25" s="74"/>
      <c r="D25" s="74"/>
      <c r="E25" s="74"/>
      <c r="F25" s="74"/>
      <c r="G25" s="74"/>
    </row>
    <row r="26" spans="1:7" ht="14.25" x14ac:dyDescent="0.2">
      <c r="A26" s="73"/>
      <c r="B26" s="74"/>
      <c r="C26" s="74"/>
      <c r="D26" s="74"/>
      <c r="E26" s="74"/>
      <c r="F26" s="74"/>
      <c r="G26" s="74"/>
    </row>
    <row r="27" spans="1:7" ht="14.25" x14ac:dyDescent="0.2">
      <c r="A27" s="73"/>
      <c r="B27" s="74"/>
      <c r="C27" s="74"/>
      <c r="D27" s="74"/>
      <c r="E27" s="74"/>
      <c r="F27" s="74"/>
      <c r="G27" s="74"/>
    </row>
    <row r="28" spans="1:7" ht="14.25" x14ac:dyDescent="0.2">
      <c r="A28" s="73"/>
      <c r="B28" s="74"/>
      <c r="C28" s="74"/>
      <c r="D28" s="74"/>
      <c r="E28" s="74"/>
      <c r="F28" s="74"/>
      <c r="G28" s="74"/>
    </row>
    <row r="29" spans="1:7" ht="14.25" x14ac:dyDescent="0.2">
      <c r="A29" s="73"/>
      <c r="B29" s="74"/>
      <c r="C29" s="74"/>
      <c r="D29" s="74"/>
      <c r="E29" s="74"/>
      <c r="F29" s="74"/>
      <c r="G29" s="74"/>
    </row>
    <row r="30" spans="1:7" x14ac:dyDescent="0.25">
      <c r="A30" s="73"/>
      <c r="B30" s="74"/>
      <c r="C30" s="74"/>
      <c r="D30" s="74"/>
      <c r="E30" s="74"/>
      <c r="F30" s="74"/>
      <c r="G30" s="74"/>
    </row>
    <row r="31" spans="1:7" x14ac:dyDescent="0.25">
      <c r="A31" s="73"/>
      <c r="B31" s="74"/>
      <c r="C31" s="74"/>
      <c r="D31" s="74"/>
      <c r="E31" s="74"/>
      <c r="F31" s="74"/>
      <c r="G31" s="74"/>
    </row>
    <row r="32" spans="1:7" x14ac:dyDescent="0.25">
      <c r="A32" s="73"/>
      <c r="B32" s="74"/>
      <c r="C32" s="74"/>
      <c r="D32" s="74"/>
      <c r="E32" s="74"/>
      <c r="F32" s="74"/>
      <c r="G32" s="74"/>
    </row>
    <row r="33" spans="1:7" x14ac:dyDescent="0.25">
      <c r="A33" s="73"/>
      <c r="B33" s="74"/>
      <c r="C33" s="74"/>
      <c r="D33" s="74"/>
      <c r="E33" s="74"/>
      <c r="F33" s="74"/>
      <c r="G33" s="74"/>
    </row>
    <row r="34" spans="1:7" x14ac:dyDescent="0.25">
      <c r="A34" s="73"/>
      <c r="B34" s="74"/>
      <c r="C34" s="74"/>
      <c r="D34" s="74"/>
      <c r="E34" s="74"/>
      <c r="F34" s="74"/>
      <c r="G34" s="74"/>
    </row>
    <row r="35" spans="1:7" x14ac:dyDescent="0.25">
      <c r="A35" s="73"/>
      <c r="B35" s="74"/>
      <c r="C35" s="74"/>
      <c r="D35" s="74"/>
      <c r="E35" s="74"/>
      <c r="F35" s="74"/>
      <c r="G35" s="74"/>
    </row>
    <row r="36" spans="1:7" x14ac:dyDescent="0.25">
      <c r="A36" s="73"/>
      <c r="B36" s="74"/>
      <c r="C36" s="74"/>
      <c r="D36" s="74"/>
      <c r="E36" s="74"/>
      <c r="F36" s="74"/>
      <c r="G36" s="74"/>
    </row>
    <row r="37" spans="1:7" x14ac:dyDescent="0.25">
      <c r="A37" s="73"/>
      <c r="B37" s="74"/>
      <c r="C37" s="74"/>
      <c r="D37" s="74"/>
      <c r="E37" s="74"/>
      <c r="F37" s="74"/>
      <c r="G37" s="74"/>
    </row>
    <row r="38" spans="1:7" x14ac:dyDescent="0.25">
      <c r="A38" s="73"/>
      <c r="B38" s="74"/>
      <c r="C38" s="74"/>
      <c r="D38" s="74"/>
      <c r="E38" s="74"/>
      <c r="F38" s="74"/>
      <c r="G38" s="74"/>
    </row>
    <row r="39" spans="1:7" x14ac:dyDescent="0.25">
      <c r="A39" s="73"/>
      <c r="B39" s="74"/>
      <c r="C39" s="74"/>
      <c r="D39" s="74"/>
      <c r="E39" s="74"/>
      <c r="F39" s="74"/>
      <c r="G39" s="74"/>
    </row>
    <row r="40" spans="1:7" x14ac:dyDescent="0.25">
      <c r="A40" s="73"/>
      <c r="B40" s="74"/>
      <c r="C40" s="74"/>
      <c r="D40" s="74"/>
      <c r="E40" s="74"/>
      <c r="F40" s="74"/>
      <c r="G40" s="74"/>
    </row>
    <row r="41" spans="1:7" x14ac:dyDescent="0.25">
      <c r="A41" s="73"/>
      <c r="B41" s="74"/>
      <c r="C41" s="74"/>
      <c r="D41" s="74"/>
      <c r="E41" s="74"/>
      <c r="F41" s="74"/>
      <c r="G41" s="74"/>
    </row>
    <row r="42" spans="1:7" x14ac:dyDescent="0.25">
      <c r="A42" s="73"/>
      <c r="B42" s="74"/>
      <c r="C42" s="74"/>
      <c r="D42" s="74"/>
      <c r="E42" s="74"/>
      <c r="F42" s="74"/>
      <c r="G42" s="74"/>
    </row>
    <row r="43" spans="1:7" x14ac:dyDescent="0.25">
      <c r="A43" s="73"/>
      <c r="B43" s="74"/>
      <c r="C43" s="74"/>
      <c r="D43" s="74"/>
      <c r="E43" s="74"/>
      <c r="F43" s="74"/>
      <c r="G43" s="74"/>
    </row>
    <row r="44" spans="1:7" x14ac:dyDescent="0.25">
      <c r="A44" s="73"/>
      <c r="B44" s="74"/>
      <c r="C44" s="74"/>
      <c r="D44" s="74"/>
      <c r="E44" s="74"/>
      <c r="F44" s="74"/>
      <c r="G44" s="74"/>
    </row>
    <row r="45" spans="1:7" x14ac:dyDescent="0.25">
      <c r="A45" s="73"/>
      <c r="B45" s="74"/>
      <c r="C45" s="74"/>
      <c r="D45" s="74"/>
      <c r="E45" s="74"/>
      <c r="F45" s="74"/>
      <c r="G45" s="74"/>
    </row>
    <row r="46" spans="1:7" x14ac:dyDescent="0.25">
      <c r="A46" s="73"/>
      <c r="B46" s="74"/>
      <c r="C46" s="74"/>
      <c r="D46" s="74"/>
      <c r="E46" s="74"/>
      <c r="F46" s="74"/>
      <c r="G46" s="74"/>
    </row>
    <row r="47" spans="1:7" x14ac:dyDescent="0.25">
      <c r="A47" s="73"/>
      <c r="B47" s="74"/>
      <c r="C47" s="74"/>
      <c r="D47" s="74"/>
      <c r="E47" s="74"/>
      <c r="F47" s="74"/>
      <c r="G47" s="74"/>
    </row>
    <row r="48" spans="1:7" x14ac:dyDescent="0.25">
      <c r="A48" s="73"/>
      <c r="B48" s="74"/>
      <c r="C48" s="74"/>
      <c r="D48" s="74"/>
      <c r="E48" s="74"/>
      <c r="F48" s="74"/>
      <c r="G48" s="74"/>
    </row>
    <row r="49" spans="1:7" x14ac:dyDescent="0.25">
      <c r="A49" s="73"/>
      <c r="B49" s="74"/>
      <c r="C49" s="74"/>
      <c r="D49" s="74"/>
      <c r="E49" s="74"/>
      <c r="F49" s="74"/>
      <c r="G49" s="74"/>
    </row>
    <row r="50" spans="1:7" x14ac:dyDescent="0.25">
      <c r="A50" s="73"/>
      <c r="B50" s="74"/>
      <c r="C50" s="74"/>
      <c r="D50" s="74"/>
      <c r="E50" s="74"/>
      <c r="F50" s="74"/>
      <c r="G50" s="74"/>
    </row>
    <row r="51" spans="1:7" x14ac:dyDescent="0.25">
      <c r="A51" s="73"/>
      <c r="B51" s="74"/>
      <c r="C51" s="74"/>
      <c r="D51" s="74"/>
      <c r="E51" s="74"/>
      <c r="F51" s="74"/>
      <c r="G51" s="74"/>
    </row>
    <row r="52" spans="1:7" x14ac:dyDescent="0.25">
      <c r="A52" s="73"/>
      <c r="B52" s="74"/>
      <c r="C52" s="74"/>
      <c r="D52" s="74"/>
      <c r="E52" s="74"/>
      <c r="F52" s="74"/>
      <c r="G52" s="74"/>
    </row>
    <row r="53" spans="1:7" x14ac:dyDescent="0.25">
      <c r="A53" s="73"/>
      <c r="B53" s="74"/>
      <c r="C53" s="74"/>
      <c r="D53" s="74"/>
      <c r="E53" s="74"/>
      <c r="F53" s="74"/>
      <c r="G53" s="74"/>
    </row>
    <row r="54" spans="1:7" x14ac:dyDescent="0.25">
      <c r="A54" s="73"/>
      <c r="B54" s="74"/>
      <c r="C54" s="74"/>
      <c r="D54" s="74"/>
      <c r="E54" s="74"/>
      <c r="F54" s="74"/>
      <c r="G54" s="74"/>
    </row>
    <row r="55" spans="1:7" x14ac:dyDescent="0.25">
      <c r="A55" s="73"/>
      <c r="B55" s="74"/>
      <c r="C55" s="74"/>
      <c r="D55" s="74"/>
    </row>
    <row r="56" spans="1:7" x14ac:dyDescent="0.25">
      <c r="A56" s="73"/>
      <c r="B56" s="74"/>
      <c r="C56" s="74"/>
      <c r="D56" s="74"/>
    </row>
    <row r="57" spans="1:7" x14ac:dyDescent="0.25">
      <c r="A57" s="73"/>
      <c r="B57" s="74"/>
      <c r="C57" s="74"/>
      <c r="D57" s="74"/>
    </row>
    <row r="58" spans="1:7" x14ac:dyDescent="0.25">
      <c r="A58" s="73"/>
      <c r="B58" s="74"/>
      <c r="C58" s="74"/>
      <c r="D58" s="74"/>
    </row>
    <row r="59" spans="1:7" x14ac:dyDescent="0.25">
      <c r="A59" s="73"/>
      <c r="B59" s="74"/>
      <c r="C59" s="74"/>
      <c r="D59" s="74"/>
    </row>
    <row r="60" spans="1:7" x14ac:dyDescent="0.25">
      <c r="A60" s="73"/>
      <c r="B60" s="74"/>
      <c r="C60" s="74"/>
      <c r="D60" s="74"/>
    </row>
    <row r="61" spans="1:7" x14ac:dyDescent="0.25">
      <c r="A61" s="73"/>
      <c r="B61" s="74"/>
      <c r="C61" s="74"/>
      <c r="D61" s="74"/>
    </row>
    <row r="62" spans="1:7" x14ac:dyDescent="0.25">
      <c r="A62" s="73"/>
      <c r="B62" s="74"/>
      <c r="C62" s="74"/>
      <c r="D62" s="74"/>
    </row>
    <row r="63" spans="1:7" x14ac:dyDescent="0.25">
      <c r="A63" s="73"/>
      <c r="B63" s="74"/>
      <c r="C63" s="74"/>
      <c r="D63" s="74"/>
    </row>
    <row r="64" spans="1:7" x14ac:dyDescent="0.25">
      <c r="A64" s="73"/>
      <c r="B64" s="74"/>
      <c r="C64" s="74"/>
      <c r="D64" s="74"/>
    </row>
    <row r="65" spans="1:4" x14ac:dyDescent="0.25">
      <c r="A65" s="73"/>
      <c r="B65" s="74"/>
      <c r="C65" s="74"/>
      <c r="D65" s="74"/>
    </row>
    <row r="66" spans="1:4" x14ac:dyDescent="0.25">
      <c r="A66" s="73"/>
      <c r="B66" s="74"/>
      <c r="C66" s="74"/>
      <c r="D66" s="74"/>
    </row>
    <row r="67" spans="1:4" x14ac:dyDescent="0.25">
      <c r="A67" s="73"/>
      <c r="B67" s="74"/>
      <c r="C67" s="74"/>
      <c r="D67" s="74"/>
    </row>
    <row r="68" spans="1:4" x14ac:dyDescent="0.25">
      <c r="A68" s="73"/>
      <c r="B68" s="74"/>
      <c r="C68" s="74"/>
      <c r="D68" s="74"/>
    </row>
    <row r="69" spans="1:4" x14ac:dyDescent="0.25">
      <c r="A69" s="73"/>
      <c r="B69" s="74"/>
      <c r="C69" s="74"/>
      <c r="D69" s="74"/>
    </row>
    <row r="70" spans="1:4" x14ac:dyDescent="0.25">
      <c r="A70" s="73"/>
      <c r="B70" s="74"/>
      <c r="C70" s="74"/>
      <c r="D70" s="74"/>
    </row>
    <row r="71" spans="1:4" x14ac:dyDescent="0.25">
      <c r="A71" s="73"/>
      <c r="B71" s="74"/>
      <c r="C71" s="74"/>
      <c r="D71" s="74"/>
    </row>
    <row r="72" spans="1:4" x14ac:dyDescent="0.25">
      <c r="A72" s="73"/>
      <c r="B72" s="74"/>
      <c r="C72" s="74"/>
      <c r="D72" s="74"/>
    </row>
    <row r="73" spans="1:4" x14ac:dyDescent="0.25">
      <c r="A73" s="73"/>
      <c r="B73" s="74"/>
      <c r="C73" s="74"/>
      <c r="D73" s="74"/>
    </row>
    <row r="74" spans="1:4" x14ac:dyDescent="0.25">
      <c r="A74" s="73"/>
      <c r="B74" s="74"/>
      <c r="C74" s="74"/>
      <c r="D74" s="74"/>
    </row>
    <row r="75" spans="1:4" x14ac:dyDescent="0.25">
      <c r="A75" s="73"/>
      <c r="B75" s="74"/>
      <c r="C75" s="74"/>
      <c r="D75" s="74"/>
    </row>
    <row r="76" spans="1:4" x14ac:dyDescent="0.25">
      <c r="A76" s="73"/>
      <c r="B76" s="74"/>
      <c r="C76" s="74"/>
      <c r="D76" s="74"/>
    </row>
    <row r="77" spans="1:4" x14ac:dyDescent="0.25">
      <c r="A77" s="73"/>
      <c r="B77" s="74"/>
      <c r="C77" s="74"/>
      <c r="D77" s="74"/>
    </row>
    <row r="78" spans="1:4" x14ac:dyDescent="0.25">
      <c r="A78" s="73"/>
      <c r="B78" s="74"/>
      <c r="C78" s="74"/>
      <c r="D78" s="74"/>
    </row>
    <row r="79" spans="1:4" x14ac:dyDescent="0.25">
      <c r="A79" s="73"/>
      <c r="B79" s="74"/>
      <c r="C79" s="74"/>
      <c r="D79" s="74"/>
    </row>
    <row r="80" spans="1:4" x14ac:dyDescent="0.25">
      <c r="A80" s="73"/>
      <c r="B80" s="74"/>
      <c r="C80" s="74"/>
      <c r="D80" s="74"/>
    </row>
    <row r="81" spans="1:4" x14ac:dyDescent="0.25">
      <c r="A81" s="73"/>
      <c r="B81" s="74"/>
      <c r="C81" s="74"/>
      <c r="D81" s="74"/>
    </row>
    <row r="82" spans="1:4" x14ac:dyDescent="0.25">
      <c r="A82" s="73"/>
      <c r="B82" s="74"/>
      <c r="C82" s="74"/>
      <c r="D82" s="74"/>
    </row>
    <row r="83" spans="1:4" x14ac:dyDescent="0.25">
      <c r="A83" s="73"/>
      <c r="B83" s="74"/>
      <c r="C83" s="74"/>
      <c r="D83" s="74"/>
    </row>
    <row r="84" spans="1:4" x14ac:dyDescent="0.25">
      <c r="A84" s="73"/>
      <c r="B84" s="74"/>
      <c r="C84" s="74"/>
      <c r="D84" s="74"/>
    </row>
    <row r="85" spans="1:4" x14ac:dyDescent="0.25">
      <c r="A85" s="73"/>
      <c r="B85" s="74"/>
      <c r="C85" s="74"/>
      <c r="D85" s="74"/>
    </row>
    <row r="86" spans="1:4" x14ac:dyDescent="0.25">
      <c r="A86" s="73"/>
      <c r="B86" s="74"/>
      <c r="C86" s="74"/>
      <c r="D86" s="74"/>
    </row>
    <row r="87" spans="1:4" x14ac:dyDescent="0.25">
      <c r="A87" s="73"/>
      <c r="B87" s="74"/>
      <c r="C87" s="74"/>
      <c r="D87" s="74"/>
    </row>
    <row r="88" spans="1:4" x14ac:dyDescent="0.25">
      <c r="A88" s="73"/>
      <c r="B88" s="74"/>
      <c r="C88" s="74"/>
      <c r="D88" s="74"/>
    </row>
    <row r="89" spans="1:4" x14ac:dyDescent="0.25">
      <c r="A89" s="73"/>
      <c r="B89" s="74"/>
      <c r="C89" s="74"/>
      <c r="D89" s="74"/>
    </row>
    <row r="90" spans="1:4" x14ac:dyDescent="0.25">
      <c r="A90" s="73"/>
      <c r="B90" s="74"/>
      <c r="C90" s="74"/>
      <c r="D90" s="74"/>
    </row>
    <row r="91" spans="1:4" x14ac:dyDescent="0.25">
      <c r="A91" s="73"/>
      <c r="B91" s="74"/>
      <c r="C91" s="74"/>
      <c r="D91" s="74"/>
    </row>
    <row r="92" spans="1:4" x14ac:dyDescent="0.25">
      <c r="A92" s="73"/>
      <c r="B92" s="74"/>
      <c r="C92" s="74"/>
      <c r="D92" s="74"/>
    </row>
    <row r="93" spans="1:4" x14ac:dyDescent="0.25">
      <c r="A93" s="73"/>
      <c r="B93" s="74"/>
      <c r="C93" s="74"/>
      <c r="D93" s="74"/>
    </row>
    <row r="94" spans="1:4" x14ac:dyDescent="0.25">
      <c r="A94" s="73"/>
      <c r="B94" s="74"/>
      <c r="C94" s="74"/>
      <c r="D94" s="74"/>
    </row>
    <row r="95" spans="1:4" x14ac:dyDescent="0.25">
      <c r="A95" s="73"/>
      <c r="B95" s="74"/>
      <c r="C95" s="74"/>
      <c r="D95" s="74"/>
    </row>
    <row r="96" spans="1:4" x14ac:dyDescent="0.25">
      <c r="A96" s="73"/>
      <c r="B96" s="74"/>
      <c r="C96" s="74"/>
      <c r="D96" s="74"/>
    </row>
    <row r="97" spans="1:4" x14ac:dyDescent="0.25">
      <c r="A97" s="73"/>
      <c r="B97" s="74"/>
      <c r="C97" s="74"/>
      <c r="D97" s="74"/>
    </row>
    <row r="98" spans="1:4" x14ac:dyDescent="0.25">
      <c r="A98" s="73"/>
      <c r="B98" s="74"/>
      <c r="C98" s="74"/>
      <c r="D98" s="74"/>
    </row>
    <row r="99" spans="1:4" x14ac:dyDescent="0.25">
      <c r="A99" s="73"/>
      <c r="B99" s="74"/>
      <c r="C99" s="74"/>
      <c r="D99" s="74"/>
    </row>
    <row r="100" spans="1:4" x14ac:dyDescent="0.25">
      <c r="A100" s="73"/>
      <c r="B100" s="74"/>
      <c r="C100" s="74"/>
      <c r="D100" s="74"/>
    </row>
    <row r="101" spans="1:4" x14ac:dyDescent="0.25">
      <c r="A101" s="73"/>
      <c r="B101" s="74"/>
      <c r="C101" s="74"/>
      <c r="D101" s="74"/>
    </row>
    <row r="102" spans="1:4" x14ac:dyDescent="0.25">
      <c r="A102" s="73"/>
      <c r="B102" s="74"/>
      <c r="C102" s="74"/>
      <c r="D102" s="74"/>
    </row>
    <row r="103" spans="1:4" x14ac:dyDescent="0.25">
      <c r="A103" s="73"/>
      <c r="B103" s="74"/>
      <c r="C103" s="74"/>
      <c r="D103" s="74"/>
    </row>
    <row r="104" spans="1:4" x14ac:dyDescent="0.25">
      <c r="A104" s="73"/>
      <c r="B104" s="74"/>
      <c r="C104" s="74"/>
      <c r="D104" s="74"/>
    </row>
    <row r="105" spans="1:4" x14ac:dyDescent="0.25">
      <c r="A105" s="73"/>
      <c r="B105" s="74"/>
      <c r="C105" s="74"/>
      <c r="D105" s="74"/>
    </row>
    <row r="106" spans="1:4" x14ac:dyDescent="0.25">
      <c r="A106" s="73"/>
      <c r="B106" s="74"/>
      <c r="C106" s="74"/>
      <c r="D106" s="74"/>
    </row>
    <row r="107" spans="1:4" x14ac:dyDescent="0.25">
      <c r="A107" s="73"/>
      <c r="B107" s="74"/>
      <c r="C107" s="74"/>
      <c r="D107" s="74"/>
    </row>
    <row r="108" spans="1:4" x14ac:dyDescent="0.25">
      <c r="A108" s="73"/>
      <c r="B108" s="74"/>
      <c r="C108" s="74"/>
      <c r="D108" s="74"/>
    </row>
    <row r="109" spans="1:4" x14ac:dyDescent="0.25">
      <c r="A109" s="73"/>
      <c r="B109" s="74"/>
      <c r="C109" s="74"/>
      <c r="D109" s="74"/>
    </row>
    <row r="110" spans="1:4" x14ac:dyDescent="0.25">
      <c r="A110" s="73"/>
      <c r="B110" s="74"/>
      <c r="C110" s="74"/>
      <c r="D110" s="74"/>
    </row>
    <row r="111" spans="1:4" x14ac:dyDescent="0.25">
      <c r="A111" s="73"/>
      <c r="B111" s="74"/>
      <c r="C111" s="74"/>
      <c r="D111" s="74"/>
    </row>
    <row r="112" spans="1:4" x14ac:dyDescent="0.25">
      <c r="A112" s="73"/>
      <c r="B112" s="74"/>
      <c r="C112" s="74"/>
      <c r="D112" s="74"/>
    </row>
    <row r="113" spans="1:4" x14ac:dyDescent="0.25">
      <c r="A113" s="73"/>
      <c r="B113" s="74"/>
      <c r="C113" s="74"/>
      <c r="D113" s="74"/>
    </row>
    <row r="114" spans="1:4" x14ac:dyDescent="0.25">
      <c r="A114" s="73"/>
      <c r="B114" s="74"/>
      <c r="C114" s="74"/>
      <c r="D114" s="74"/>
    </row>
    <row r="115" spans="1:4" x14ac:dyDescent="0.25">
      <c r="A115" s="73"/>
      <c r="B115" s="74"/>
      <c r="C115" s="74"/>
      <c r="D115" s="74"/>
    </row>
    <row r="116" spans="1:4" x14ac:dyDescent="0.25">
      <c r="A116" s="73"/>
      <c r="B116" s="74"/>
      <c r="C116" s="74"/>
      <c r="D116" s="74"/>
    </row>
    <row r="117" spans="1:4" x14ac:dyDescent="0.25">
      <c r="A117" s="73"/>
      <c r="B117" s="74"/>
      <c r="C117" s="74"/>
      <c r="D117" s="74"/>
    </row>
    <row r="118" spans="1:4" x14ac:dyDescent="0.25">
      <c r="A118" s="73"/>
      <c r="B118" s="74"/>
      <c r="C118" s="74"/>
      <c r="D118" s="74"/>
    </row>
    <row r="119" spans="1:4" x14ac:dyDescent="0.25">
      <c r="A119" s="73"/>
      <c r="B119" s="74"/>
      <c r="C119" s="74"/>
      <c r="D119" s="74"/>
    </row>
    <row r="120" spans="1:4" x14ac:dyDescent="0.25">
      <c r="A120" s="73"/>
      <c r="B120" s="74"/>
      <c r="C120" s="74"/>
      <c r="D120" s="74"/>
    </row>
    <row r="121" spans="1:4" x14ac:dyDescent="0.25">
      <c r="A121" s="73"/>
      <c r="B121" s="74"/>
      <c r="C121" s="74"/>
      <c r="D121" s="74"/>
    </row>
    <row r="122" spans="1:4" x14ac:dyDescent="0.25">
      <c r="A122" s="73"/>
      <c r="B122" s="74"/>
      <c r="C122" s="74"/>
      <c r="D122" s="74"/>
    </row>
    <row r="123" spans="1:4" x14ac:dyDescent="0.25">
      <c r="A123" s="73"/>
      <c r="B123" s="74"/>
      <c r="C123" s="74"/>
      <c r="D123" s="74"/>
    </row>
    <row r="124" spans="1:4" x14ac:dyDescent="0.25">
      <c r="A124" s="73"/>
      <c r="B124" s="74"/>
      <c r="C124" s="74"/>
      <c r="D124" s="74"/>
    </row>
    <row r="125" spans="1:4" x14ac:dyDescent="0.25">
      <c r="A125" s="73"/>
      <c r="B125" s="74"/>
      <c r="C125" s="74"/>
      <c r="D125" s="74"/>
    </row>
    <row r="126" spans="1:4" x14ac:dyDescent="0.25">
      <c r="A126" s="73"/>
      <c r="B126" s="74"/>
      <c r="C126" s="74"/>
      <c r="D126" s="74"/>
    </row>
    <row r="127" spans="1:4" x14ac:dyDescent="0.25">
      <c r="A127" s="73"/>
      <c r="B127" s="74"/>
      <c r="C127" s="74"/>
      <c r="D127" s="74"/>
    </row>
    <row r="128" spans="1:4" x14ac:dyDescent="0.25">
      <c r="A128" s="73"/>
      <c r="B128" s="74"/>
      <c r="C128" s="74"/>
      <c r="D128" s="74"/>
    </row>
    <row r="129" spans="1:4" x14ac:dyDescent="0.25">
      <c r="A129" s="73"/>
      <c r="B129" s="74"/>
      <c r="C129" s="74"/>
      <c r="D129" s="74"/>
    </row>
    <row r="130" spans="1:4" x14ac:dyDescent="0.25">
      <c r="A130" s="73"/>
      <c r="B130" s="74"/>
      <c r="C130" s="74"/>
      <c r="D130" s="74"/>
    </row>
    <row r="131" spans="1:4" x14ac:dyDescent="0.25">
      <c r="A131" s="73"/>
      <c r="B131" s="74"/>
      <c r="C131" s="74"/>
      <c r="D131" s="74"/>
    </row>
    <row r="132" spans="1:4" x14ac:dyDescent="0.25">
      <c r="A132" s="73"/>
      <c r="B132" s="74"/>
      <c r="C132" s="74"/>
      <c r="D132" s="74"/>
    </row>
    <row r="133" spans="1:4" x14ac:dyDescent="0.25">
      <c r="A133" s="73"/>
      <c r="B133" s="74"/>
      <c r="C133" s="74"/>
      <c r="D133" s="74"/>
    </row>
    <row r="134" spans="1:4" x14ac:dyDescent="0.25">
      <c r="A134" s="73"/>
      <c r="B134" s="74"/>
      <c r="C134" s="74"/>
      <c r="D134" s="74"/>
    </row>
    <row r="135" spans="1:4" x14ac:dyDescent="0.25">
      <c r="A135" s="73"/>
      <c r="B135" s="74"/>
      <c r="C135" s="74"/>
      <c r="D135" s="74"/>
    </row>
    <row r="136" spans="1:4" x14ac:dyDescent="0.25">
      <c r="A136" s="73"/>
      <c r="B136" s="74"/>
      <c r="C136" s="74"/>
      <c r="D136" s="74"/>
    </row>
    <row r="137" spans="1:4" x14ac:dyDescent="0.25">
      <c r="A137" s="73"/>
      <c r="B137" s="74"/>
      <c r="C137" s="74"/>
      <c r="D137" s="74"/>
    </row>
    <row r="138" spans="1:4" x14ac:dyDescent="0.25">
      <c r="A138" s="73"/>
      <c r="B138" s="74"/>
      <c r="C138" s="74"/>
      <c r="D138" s="74"/>
    </row>
    <row r="139" spans="1:4" x14ac:dyDescent="0.25">
      <c r="A139" s="73"/>
      <c r="B139" s="74"/>
      <c r="C139" s="74"/>
      <c r="D139" s="74"/>
    </row>
    <row r="140" spans="1:4" x14ac:dyDescent="0.25">
      <c r="A140" s="73"/>
      <c r="B140" s="74"/>
      <c r="C140" s="74"/>
      <c r="D140" s="74"/>
    </row>
    <row r="141" spans="1:4" x14ac:dyDescent="0.25">
      <c r="A141" s="73"/>
      <c r="B141" s="74"/>
      <c r="C141" s="74"/>
      <c r="D141" s="74"/>
    </row>
    <row r="142" spans="1:4" x14ac:dyDescent="0.25">
      <c r="A142" s="73"/>
      <c r="B142" s="74"/>
      <c r="C142" s="74"/>
      <c r="D142" s="74"/>
    </row>
    <row r="143" spans="1:4" x14ac:dyDescent="0.25">
      <c r="A143" s="73"/>
      <c r="B143" s="74"/>
      <c r="C143" s="74"/>
      <c r="D143" s="74"/>
    </row>
    <row r="144" spans="1:4" x14ac:dyDescent="0.25">
      <c r="A144" s="73"/>
      <c r="B144" s="74"/>
      <c r="C144" s="74"/>
      <c r="D144" s="74"/>
    </row>
    <row r="145" spans="1:4" x14ac:dyDescent="0.25">
      <c r="A145" s="73"/>
      <c r="B145" s="74"/>
      <c r="C145" s="74"/>
      <c r="D145" s="74"/>
    </row>
    <row r="146" spans="1:4" x14ac:dyDescent="0.25">
      <c r="A146" s="73"/>
      <c r="B146" s="74"/>
      <c r="C146" s="74"/>
      <c r="D146" s="74"/>
    </row>
    <row r="147" spans="1:4" x14ac:dyDescent="0.25">
      <c r="A147" s="73"/>
      <c r="B147" s="74"/>
      <c r="C147" s="74"/>
      <c r="D147" s="74"/>
    </row>
    <row r="148" spans="1:4" x14ac:dyDescent="0.25">
      <c r="A148" s="73"/>
      <c r="B148" s="74"/>
      <c r="C148" s="74"/>
      <c r="D148" s="74"/>
    </row>
    <row r="149" spans="1:4" x14ac:dyDescent="0.25">
      <c r="A149" s="73"/>
      <c r="B149" s="74"/>
      <c r="C149" s="74"/>
      <c r="D149" s="74"/>
    </row>
    <row r="150" spans="1:4" x14ac:dyDescent="0.25">
      <c r="A150" s="73"/>
      <c r="B150" s="74"/>
      <c r="C150" s="74"/>
      <c r="D150" s="74"/>
    </row>
    <row r="151" spans="1:4" x14ac:dyDescent="0.25">
      <c r="A151" s="73"/>
      <c r="B151" s="74"/>
      <c r="C151" s="74"/>
      <c r="D151" s="74"/>
    </row>
    <row r="152" spans="1:4" x14ac:dyDescent="0.25">
      <c r="A152" s="73"/>
      <c r="B152" s="74"/>
      <c r="C152" s="74"/>
      <c r="D152" s="74"/>
    </row>
    <row r="153" spans="1:4" x14ac:dyDescent="0.25">
      <c r="A153" s="73"/>
      <c r="B153" s="74"/>
      <c r="C153" s="74"/>
      <c r="D153" s="74"/>
    </row>
    <row r="154" spans="1:4" x14ac:dyDescent="0.25">
      <c r="A154" s="73"/>
      <c r="B154" s="74"/>
      <c r="C154" s="74"/>
      <c r="D154" s="74"/>
    </row>
    <row r="155" spans="1:4" x14ac:dyDescent="0.25">
      <c r="A155" s="73"/>
      <c r="B155" s="74"/>
      <c r="C155" s="74"/>
      <c r="D155" s="74"/>
    </row>
    <row r="156" spans="1:4" x14ac:dyDescent="0.25">
      <c r="A156" s="73"/>
      <c r="B156" s="74"/>
      <c r="C156" s="74"/>
      <c r="D156" s="74"/>
    </row>
    <row r="157" spans="1:4" x14ac:dyDescent="0.25">
      <c r="A157" s="73"/>
      <c r="B157" s="74"/>
      <c r="C157" s="74"/>
      <c r="D157" s="74"/>
    </row>
    <row r="158" spans="1:4" x14ac:dyDescent="0.25">
      <c r="A158" s="73"/>
      <c r="B158" s="74"/>
      <c r="C158" s="74"/>
      <c r="D158" s="74"/>
    </row>
    <row r="159" spans="1:4" x14ac:dyDescent="0.25">
      <c r="A159" s="73"/>
      <c r="B159" s="74"/>
      <c r="C159" s="74"/>
      <c r="D159" s="74"/>
    </row>
    <row r="160" spans="1:4" x14ac:dyDescent="0.25">
      <c r="A160" s="73"/>
      <c r="B160" s="74"/>
      <c r="C160" s="74"/>
      <c r="D160" s="74"/>
    </row>
    <row r="161" spans="1:4" x14ac:dyDescent="0.25">
      <c r="A161" s="73"/>
      <c r="B161" s="74"/>
      <c r="C161" s="74"/>
      <c r="D161" s="74"/>
    </row>
    <row r="162" spans="1:4" x14ac:dyDescent="0.25">
      <c r="A162" s="73"/>
      <c r="B162" s="74"/>
      <c r="C162" s="74"/>
      <c r="D162" s="74"/>
    </row>
    <row r="163" spans="1:4" x14ac:dyDescent="0.25">
      <c r="A163" s="73"/>
      <c r="B163" s="74"/>
      <c r="C163" s="74"/>
      <c r="D163" s="74"/>
    </row>
    <row r="164" spans="1:4" x14ac:dyDescent="0.25">
      <c r="A164" s="73"/>
      <c r="B164" s="74"/>
      <c r="C164" s="74"/>
      <c r="D164" s="74"/>
    </row>
    <row r="165" spans="1:4" x14ac:dyDescent="0.25">
      <c r="A165" s="73"/>
      <c r="B165" s="74"/>
      <c r="C165" s="74"/>
      <c r="D165" s="74"/>
    </row>
    <row r="166" spans="1:4" x14ac:dyDescent="0.25">
      <c r="A166" s="73"/>
      <c r="B166" s="74"/>
      <c r="C166" s="74"/>
      <c r="D166" s="74"/>
    </row>
    <row r="167" spans="1:4" x14ac:dyDescent="0.25">
      <c r="A167" s="73"/>
      <c r="B167" s="74"/>
      <c r="C167" s="74"/>
      <c r="D167" s="74"/>
    </row>
    <row r="168" spans="1:4" x14ac:dyDescent="0.25">
      <c r="A168" s="73"/>
      <c r="B168" s="74"/>
      <c r="C168" s="74"/>
      <c r="D168" s="74"/>
    </row>
    <row r="169" spans="1:4" x14ac:dyDescent="0.25">
      <c r="A169" s="73"/>
      <c r="B169" s="74"/>
      <c r="C169" s="74"/>
      <c r="D169" s="74"/>
    </row>
    <row r="170" spans="1:4" x14ac:dyDescent="0.25">
      <c r="A170" s="73"/>
      <c r="B170" s="74"/>
      <c r="C170" s="74"/>
      <c r="D170" s="74"/>
    </row>
    <row r="171" spans="1:4" x14ac:dyDescent="0.25">
      <c r="A171" s="73"/>
      <c r="B171" s="74"/>
      <c r="C171" s="74"/>
      <c r="D171" s="74"/>
    </row>
    <row r="172" spans="1:4" x14ac:dyDescent="0.25">
      <c r="A172" s="73"/>
      <c r="B172" s="74"/>
      <c r="C172" s="74"/>
      <c r="D172" s="74"/>
    </row>
    <row r="173" spans="1:4" x14ac:dyDescent="0.25">
      <c r="A173" s="73"/>
      <c r="B173" s="74"/>
      <c r="C173" s="74"/>
      <c r="D173" s="74"/>
    </row>
    <row r="174" spans="1:4" x14ac:dyDescent="0.25">
      <c r="A174" s="73"/>
      <c r="B174" s="74"/>
      <c r="C174" s="74"/>
      <c r="D174" s="74"/>
    </row>
    <row r="175" spans="1:4" x14ac:dyDescent="0.25">
      <c r="A175" s="73"/>
      <c r="B175" s="74"/>
      <c r="C175" s="74"/>
      <c r="D175" s="74"/>
    </row>
    <row r="176" spans="1:4" x14ac:dyDescent="0.25">
      <c r="A176" s="73"/>
      <c r="B176" s="74"/>
      <c r="C176" s="74"/>
      <c r="D176" s="74"/>
    </row>
    <row r="177" spans="1:4" x14ac:dyDescent="0.25">
      <c r="A177" s="73"/>
      <c r="B177" s="74"/>
      <c r="C177" s="74"/>
      <c r="D177" s="74"/>
    </row>
    <row r="178" spans="1:4" x14ac:dyDescent="0.25">
      <c r="A178" s="73"/>
      <c r="B178" s="74"/>
      <c r="C178" s="74"/>
      <c r="D178" s="74"/>
    </row>
    <row r="179" spans="1:4" x14ac:dyDescent="0.25">
      <c r="A179" s="73"/>
      <c r="B179" s="74"/>
      <c r="C179" s="74"/>
      <c r="D179" s="74"/>
    </row>
    <row r="180" spans="1:4" x14ac:dyDescent="0.25">
      <c r="A180" s="73"/>
      <c r="B180" s="74"/>
      <c r="C180" s="74"/>
      <c r="D180" s="74"/>
    </row>
    <row r="181" spans="1:4" x14ac:dyDescent="0.25">
      <c r="A181" s="73"/>
      <c r="B181" s="74"/>
      <c r="C181" s="74"/>
      <c r="D181" s="74"/>
    </row>
    <row r="182" spans="1:4" x14ac:dyDescent="0.25">
      <c r="A182" s="73"/>
      <c r="B182" s="74"/>
      <c r="C182" s="74"/>
      <c r="D182" s="74"/>
    </row>
    <row r="183" spans="1:4" x14ac:dyDescent="0.25">
      <c r="A183" s="73"/>
      <c r="B183" s="74"/>
      <c r="C183" s="74"/>
      <c r="D183" s="74"/>
    </row>
    <row r="184" spans="1:4" x14ac:dyDescent="0.25">
      <c r="A184" s="73"/>
      <c r="B184" s="74"/>
      <c r="C184" s="74"/>
      <c r="D184" s="74"/>
    </row>
    <row r="185" spans="1:4" x14ac:dyDescent="0.25">
      <c r="A185" s="73"/>
      <c r="B185" s="74"/>
      <c r="C185" s="74"/>
      <c r="D185" s="74"/>
    </row>
    <row r="186" spans="1:4" x14ac:dyDescent="0.25">
      <c r="A186" s="73"/>
      <c r="B186" s="74"/>
      <c r="C186" s="74"/>
      <c r="D186" s="74"/>
    </row>
    <row r="187" spans="1:4" x14ac:dyDescent="0.25">
      <c r="A187" s="73"/>
      <c r="B187" s="74"/>
      <c r="C187" s="74"/>
      <c r="D187" s="74"/>
    </row>
    <row r="188" spans="1:4" x14ac:dyDescent="0.25">
      <c r="A188" s="73"/>
      <c r="B188" s="74"/>
      <c r="C188" s="74"/>
      <c r="D188" s="74"/>
    </row>
    <row r="189" spans="1:4" x14ac:dyDescent="0.25">
      <c r="A189" s="73"/>
      <c r="B189" s="74"/>
      <c r="C189" s="74"/>
      <c r="D189" s="74"/>
    </row>
    <row r="190" spans="1:4" x14ac:dyDescent="0.25">
      <c r="A190" s="73"/>
      <c r="B190" s="74"/>
      <c r="C190" s="74"/>
      <c r="D190" s="74"/>
    </row>
    <row r="191" spans="1:4" x14ac:dyDescent="0.25">
      <c r="A191" s="73"/>
      <c r="B191" s="74"/>
      <c r="C191" s="74"/>
      <c r="D191" s="74"/>
    </row>
    <row r="192" spans="1:4" x14ac:dyDescent="0.25">
      <c r="A192" s="73"/>
      <c r="B192" s="74"/>
      <c r="C192" s="74"/>
      <c r="D192" s="74"/>
    </row>
    <row r="193" spans="1:4" x14ac:dyDescent="0.25">
      <c r="A193" s="73"/>
      <c r="B193" s="74"/>
      <c r="C193" s="74"/>
      <c r="D193" s="74"/>
    </row>
    <row r="194" spans="1:4" x14ac:dyDescent="0.25">
      <c r="A194" s="73"/>
      <c r="B194" s="74"/>
      <c r="C194" s="74"/>
      <c r="D194" s="74"/>
    </row>
    <row r="195" spans="1:4" x14ac:dyDescent="0.25">
      <c r="A195" s="73"/>
      <c r="B195" s="74"/>
      <c r="C195" s="74"/>
      <c r="D195" s="74"/>
    </row>
    <row r="196" spans="1:4" x14ac:dyDescent="0.25">
      <c r="A196" s="73"/>
      <c r="B196" s="74"/>
      <c r="C196" s="74"/>
      <c r="D196" s="74"/>
    </row>
    <row r="197" spans="1:4" x14ac:dyDescent="0.25">
      <c r="A197" s="73"/>
      <c r="B197" s="74"/>
      <c r="C197" s="74"/>
      <c r="D197" s="74"/>
    </row>
    <row r="198" spans="1:4" x14ac:dyDescent="0.25">
      <c r="A198" s="73"/>
      <c r="B198" s="74"/>
      <c r="C198" s="74"/>
      <c r="D198" s="74"/>
    </row>
    <row r="199" spans="1:4" x14ac:dyDescent="0.25">
      <c r="A199" s="73"/>
      <c r="B199" s="74"/>
      <c r="C199" s="74"/>
      <c r="D199" s="74"/>
    </row>
    <row r="200" spans="1:4" x14ac:dyDescent="0.25">
      <c r="A200" s="73"/>
      <c r="B200" s="74"/>
      <c r="C200" s="74"/>
      <c r="D200" s="74"/>
    </row>
    <row r="201" spans="1:4" x14ac:dyDescent="0.25">
      <c r="A201" s="73"/>
      <c r="B201" s="74"/>
      <c r="C201" s="74"/>
      <c r="D201" s="74"/>
    </row>
  </sheetData>
  <hyperlinks>
    <hyperlink ref="A2" location="Forside!A1" display="Retut til forsiden"/>
  </hyperlinks>
  <pageMargins left="0.7" right="0.7" top="0.75" bottom="0.75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="70" zoomScaleNormal="70" workbookViewId="0">
      <selection activeCell="A2" sqref="A2"/>
    </sheetView>
  </sheetViews>
  <sheetFormatPr defaultColWidth="8.88671875" defaultRowHeight="13.8" x14ac:dyDescent="0.25"/>
  <cols>
    <col min="1" max="1" width="15.33203125" style="126" customWidth="1"/>
    <col min="2" max="2" width="19" style="126" bestFit="1" customWidth="1"/>
    <col min="3" max="3" width="18.6640625" style="126" customWidth="1"/>
    <col min="4" max="4" width="18.88671875" style="126" customWidth="1"/>
    <col min="5" max="5" width="15.88671875" style="126" customWidth="1"/>
    <col min="6" max="6" width="15.33203125" style="126" customWidth="1"/>
    <col min="7" max="7" width="12.33203125" style="126" customWidth="1"/>
    <col min="8" max="107" width="8.88671875" style="126" customWidth="1"/>
    <col min="108" max="16384" width="8.88671875" style="126"/>
  </cols>
  <sheetData>
    <row r="1" spans="1:7" s="123" customFormat="1" ht="37.200000000000003" customHeight="1" x14ac:dyDescent="0.2">
      <c r="A1" s="16" t="s">
        <v>39</v>
      </c>
      <c r="B1" s="122"/>
    </row>
    <row r="2" spans="1:7" s="123" customFormat="1" ht="32.4" customHeight="1" x14ac:dyDescent="0.25">
      <c r="A2" s="178" t="s">
        <v>261</v>
      </c>
    </row>
    <row r="3" spans="1:7" ht="14.25" x14ac:dyDescent="0.2">
      <c r="A3" s="124"/>
      <c r="B3" s="125"/>
      <c r="C3" s="125"/>
      <c r="D3" s="125"/>
    </row>
    <row r="4" spans="1:7" x14ac:dyDescent="0.25">
      <c r="A4" s="127"/>
      <c r="B4" s="8" t="s">
        <v>44</v>
      </c>
      <c r="C4" s="8" t="s">
        <v>45</v>
      </c>
      <c r="D4" s="184" t="s">
        <v>43</v>
      </c>
      <c r="E4" s="8"/>
      <c r="F4" s="8"/>
      <c r="G4" s="128"/>
    </row>
    <row r="5" spans="1:7" x14ac:dyDescent="0.25">
      <c r="A5" s="17">
        <v>38353</v>
      </c>
      <c r="B5" s="75">
        <v>3.0986337209302164</v>
      </c>
      <c r="C5" s="75">
        <v>3.9606936416184961</v>
      </c>
      <c r="D5" s="185">
        <v>0</v>
      </c>
      <c r="E5" s="130"/>
      <c r="F5" s="130"/>
      <c r="G5" s="130"/>
    </row>
    <row r="6" spans="1:7" x14ac:dyDescent="0.25">
      <c r="A6" s="17">
        <v>38384</v>
      </c>
      <c r="B6" s="75">
        <v>1.8686337209302195</v>
      </c>
      <c r="C6" s="75">
        <v>-0.43930635838150334</v>
      </c>
      <c r="D6" s="185">
        <v>0</v>
      </c>
      <c r="E6" s="130"/>
      <c r="F6" s="130"/>
      <c r="G6" s="130"/>
    </row>
    <row r="7" spans="1:7" x14ac:dyDescent="0.25">
      <c r="A7" s="17">
        <v>38412</v>
      </c>
      <c r="B7" s="75">
        <v>2.1296337209302152</v>
      </c>
      <c r="C7" s="75">
        <v>6.0693641618496663E-2</v>
      </c>
      <c r="D7" s="185">
        <v>0</v>
      </c>
      <c r="E7" s="130"/>
      <c r="F7" s="130"/>
      <c r="G7" s="130"/>
    </row>
    <row r="8" spans="1:7" x14ac:dyDescent="0.25">
      <c r="A8" s="17">
        <v>38443</v>
      </c>
      <c r="B8" s="75">
        <v>-0.27636627906978362</v>
      </c>
      <c r="C8" s="75">
        <v>1.5606936416184967</v>
      </c>
      <c r="D8" s="185">
        <v>0</v>
      </c>
      <c r="E8" s="130"/>
      <c r="F8" s="130"/>
      <c r="G8" s="130"/>
    </row>
    <row r="9" spans="1:7" x14ac:dyDescent="0.25">
      <c r="A9" s="17">
        <v>38473</v>
      </c>
      <c r="B9" s="75">
        <v>-2.3643662790697846</v>
      </c>
      <c r="C9" s="75">
        <v>3.1606936416184972</v>
      </c>
      <c r="D9" s="185">
        <v>0</v>
      </c>
      <c r="E9" s="130"/>
      <c r="F9" s="130"/>
      <c r="G9" s="130"/>
    </row>
    <row r="10" spans="1:7" x14ac:dyDescent="0.25">
      <c r="A10" s="17">
        <v>38504</v>
      </c>
      <c r="B10" s="75">
        <v>-0.5443662790697843</v>
      </c>
      <c r="C10" s="75">
        <v>2.2606936416184968</v>
      </c>
      <c r="D10" s="185">
        <v>0</v>
      </c>
      <c r="E10" s="130"/>
      <c r="F10" s="130"/>
      <c r="G10" s="130"/>
    </row>
    <row r="11" spans="1:7" x14ac:dyDescent="0.25">
      <c r="A11" s="17">
        <v>38534</v>
      </c>
      <c r="B11" s="75">
        <v>-6.3366279069782649E-2</v>
      </c>
      <c r="C11" s="75">
        <v>3.2606936416184968</v>
      </c>
      <c r="D11" s="185">
        <v>0</v>
      </c>
      <c r="E11" s="130"/>
      <c r="F11" s="130"/>
      <c r="G11" s="130"/>
    </row>
    <row r="12" spans="1:7" x14ac:dyDescent="0.25">
      <c r="A12" s="17">
        <v>38565</v>
      </c>
      <c r="B12" s="75">
        <v>-1.207366279069781</v>
      </c>
      <c r="C12" s="75">
        <v>3.4606936416184961</v>
      </c>
      <c r="D12" s="185">
        <v>0</v>
      </c>
      <c r="E12" s="130"/>
      <c r="F12" s="130"/>
      <c r="G12" s="130"/>
    </row>
    <row r="13" spans="1:7" x14ac:dyDescent="0.25">
      <c r="A13" s="17">
        <v>38596</v>
      </c>
      <c r="B13" s="75">
        <v>3.025633720930216</v>
      </c>
      <c r="C13" s="75">
        <v>3.5606936416184976</v>
      </c>
      <c r="D13" s="185">
        <v>0</v>
      </c>
      <c r="E13" s="130"/>
      <c r="F13" s="130"/>
      <c r="G13" s="130"/>
    </row>
    <row r="14" spans="1:7" x14ac:dyDescent="0.25">
      <c r="A14" s="17">
        <v>38626</v>
      </c>
      <c r="B14" s="75">
        <v>3.8896337209302132</v>
      </c>
      <c r="C14" s="75">
        <v>6.7606936416184968</v>
      </c>
      <c r="D14" s="185">
        <v>0</v>
      </c>
      <c r="E14" s="130"/>
      <c r="F14" s="130"/>
      <c r="G14" s="130"/>
    </row>
    <row r="15" spans="1:7" x14ac:dyDescent="0.25">
      <c r="A15" s="17">
        <v>38657</v>
      </c>
      <c r="B15" s="75">
        <v>3.5996337209302141</v>
      </c>
      <c r="C15" s="75">
        <v>7.4606936416184961</v>
      </c>
      <c r="D15" s="185">
        <v>0</v>
      </c>
      <c r="E15" s="130"/>
      <c r="F15" s="130"/>
      <c r="G15" s="130"/>
    </row>
    <row r="16" spans="1:7" x14ac:dyDescent="0.25">
      <c r="A16" s="17">
        <v>38687</v>
      </c>
      <c r="B16" s="75">
        <v>1.8076337209302196</v>
      </c>
      <c r="C16" s="75">
        <v>6.6606936416184972</v>
      </c>
      <c r="D16" s="185">
        <v>0</v>
      </c>
      <c r="E16" s="130"/>
      <c r="F16" s="130"/>
      <c r="G16" s="130"/>
    </row>
    <row r="17" spans="1:7" x14ac:dyDescent="0.25">
      <c r="A17" s="17">
        <v>38718</v>
      </c>
      <c r="B17" s="75">
        <v>1.758633720930213</v>
      </c>
      <c r="C17" s="75">
        <v>7.6606936416184972</v>
      </c>
      <c r="D17" s="185">
        <v>0</v>
      </c>
      <c r="E17" s="130"/>
      <c r="F17" s="130"/>
      <c r="G17" s="130"/>
    </row>
    <row r="18" spans="1:7" x14ac:dyDescent="0.25">
      <c r="A18" s="17">
        <v>38749</v>
      </c>
      <c r="B18" s="75">
        <v>2.3676337209302147</v>
      </c>
      <c r="C18" s="75">
        <v>4.6606936416184972</v>
      </c>
      <c r="D18" s="185">
        <v>0</v>
      </c>
      <c r="E18" s="130"/>
      <c r="F18" s="130"/>
      <c r="G18" s="130"/>
    </row>
    <row r="19" spans="1:7" x14ac:dyDescent="0.25">
      <c r="A19" s="17">
        <v>38777</v>
      </c>
      <c r="B19" s="75">
        <v>1.4046337209302138</v>
      </c>
      <c r="C19" s="75">
        <v>6.9606936416184961</v>
      </c>
      <c r="D19" s="185">
        <v>0</v>
      </c>
      <c r="E19" s="130"/>
      <c r="F19" s="130"/>
      <c r="G19" s="130"/>
    </row>
    <row r="20" spans="1:7" x14ac:dyDescent="0.25">
      <c r="A20" s="17">
        <v>38808</v>
      </c>
      <c r="B20" s="75">
        <v>2.7746337209302183</v>
      </c>
      <c r="C20" s="75">
        <v>9.7606936416184968</v>
      </c>
      <c r="D20" s="185">
        <v>0</v>
      </c>
      <c r="E20" s="130"/>
      <c r="F20" s="130"/>
      <c r="G20" s="130"/>
    </row>
    <row r="21" spans="1:7" x14ac:dyDescent="0.25">
      <c r="A21" s="17">
        <v>38838</v>
      </c>
      <c r="B21" s="75">
        <v>0.57163372093021536</v>
      </c>
      <c r="C21" s="75">
        <v>11.460693641618496</v>
      </c>
      <c r="D21" s="185">
        <v>0</v>
      </c>
      <c r="E21" s="130"/>
      <c r="F21" s="130"/>
      <c r="G21" s="130"/>
    </row>
    <row r="22" spans="1:7" x14ac:dyDescent="0.25">
      <c r="A22" s="17">
        <v>38869</v>
      </c>
      <c r="B22" s="75">
        <v>-1.1593662790697863</v>
      </c>
      <c r="C22" s="75">
        <v>10.660693641618495</v>
      </c>
      <c r="D22" s="185">
        <v>0</v>
      </c>
      <c r="E22" s="130"/>
      <c r="F22" s="130"/>
      <c r="G22" s="130"/>
    </row>
    <row r="23" spans="1:7" x14ac:dyDescent="0.25">
      <c r="A23" s="17">
        <v>38899</v>
      </c>
      <c r="B23" s="75">
        <v>-6.9366279069782877E-2</v>
      </c>
      <c r="C23" s="75">
        <v>10.260693641618497</v>
      </c>
      <c r="D23" s="185">
        <v>0</v>
      </c>
      <c r="E23" s="130"/>
      <c r="F23" s="130"/>
      <c r="G23" s="130"/>
    </row>
    <row r="24" spans="1:7" x14ac:dyDescent="0.25">
      <c r="A24" s="17">
        <v>38930</v>
      </c>
      <c r="B24" s="75">
        <v>-0.23336627906978435</v>
      </c>
      <c r="C24" s="75">
        <v>12.560693641618498</v>
      </c>
      <c r="D24" s="185">
        <v>0</v>
      </c>
      <c r="E24" s="130"/>
      <c r="F24" s="130"/>
      <c r="G24" s="130"/>
    </row>
    <row r="25" spans="1:7" x14ac:dyDescent="0.25">
      <c r="A25" s="17">
        <v>38961</v>
      </c>
      <c r="B25" s="75">
        <v>-2.0983662790697863</v>
      </c>
      <c r="C25" s="75">
        <v>10.060693641618498</v>
      </c>
      <c r="D25" s="185">
        <v>0</v>
      </c>
      <c r="E25" s="130"/>
      <c r="F25" s="130"/>
      <c r="G25" s="130"/>
    </row>
    <row r="26" spans="1:7" x14ac:dyDescent="0.25">
      <c r="A26" s="17">
        <v>38991</v>
      </c>
      <c r="B26" s="75">
        <v>-2.2823662790697838</v>
      </c>
      <c r="C26" s="75">
        <v>12.060693641618498</v>
      </c>
      <c r="D26" s="185">
        <v>0</v>
      </c>
      <c r="E26" s="130"/>
      <c r="F26" s="130"/>
      <c r="G26" s="130"/>
    </row>
    <row r="27" spans="1:7" x14ac:dyDescent="0.25">
      <c r="A27" s="17">
        <v>39022</v>
      </c>
      <c r="B27" s="75">
        <v>-2.707366279069781</v>
      </c>
      <c r="C27" s="75">
        <v>11.360693641618498</v>
      </c>
      <c r="D27" s="185">
        <v>0</v>
      </c>
      <c r="E27" s="130"/>
      <c r="F27" s="130"/>
      <c r="G27" s="130"/>
    </row>
    <row r="28" spans="1:7" x14ac:dyDescent="0.25">
      <c r="A28" s="17">
        <v>39052</v>
      </c>
      <c r="B28" s="75">
        <v>-1.1993662790697854</v>
      </c>
      <c r="C28" s="75">
        <v>11.960693641618496</v>
      </c>
      <c r="D28" s="185">
        <v>0</v>
      </c>
      <c r="E28" s="130"/>
      <c r="F28" s="130"/>
      <c r="G28" s="130"/>
    </row>
    <row r="29" spans="1:7" x14ac:dyDescent="0.25">
      <c r="A29" s="17">
        <v>39083</v>
      </c>
      <c r="B29" s="75">
        <v>-2.2863662790697816</v>
      </c>
      <c r="C29" s="75">
        <v>10.860693641618498</v>
      </c>
      <c r="D29" s="185">
        <v>0</v>
      </c>
      <c r="E29" s="130"/>
      <c r="F29" s="130"/>
      <c r="G29" s="130"/>
    </row>
    <row r="30" spans="1:7" x14ac:dyDescent="0.25">
      <c r="A30" s="17">
        <v>39114</v>
      </c>
      <c r="B30" s="75">
        <v>1.0486337209302192</v>
      </c>
      <c r="C30" s="75">
        <v>10.260693641618497</v>
      </c>
      <c r="D30" s="185">
        <v>0</v>
      </c>
      <c r="E30" s="130"/>
      <c r="F30" s="130"/>
      <c r="G30" s="130"/>
    </row>
    <row r="31" spans="1:7" x14ac:dyDescent="0.25">
      <c r="A31" s="17">
        <v>39142</v>
      </c>
      <c r="B31" s="75">
        <v>-6.0366279069782536E-2</v>
      </c>
      <c r="C31" s="75">
        <v>12.460693641618496</v>
      </c>
      <c r="D31" s="185">
        <v>0</v>
      </c>
      <c r="E31" s="130"/>
      <c r="F31" s="130"/>
      <c r="G31" s="130"/>
    </row>
    <row r="32" spans="1:7" x14ac:dyDescent="0.25">
      <c r="A32" s="17">
        <v>39173</v>
      </c>
      <c r="B32" s="75">
        <v>8.8633720930218374E-2</v>
      </c>
      <c r="C32" s="75">
        <v>13.560693641618498</v>
      </c>
      <c r="D32" s="185">
        <v>0</v>
      </c>
      <c r="E32" s="130"/>
      <c r="F32" s="130"/>
      <c r="G32" s="130"/>
    </row>
    <row r="33" spans="1:7" x14ac:dyDescent="0.25">
      <c r="A33" s="17">
        <v>39203</v>
      </c>
      <c r="B33" s="75">
        <v>-0.12836627906978038</v>
      </c>
      <c r="C33" s="75">
        <v>12.160693641618495</v>
      </c>
      <c r="D33" s="185">
        <v>0</v>
      </c>
      <c r="E33" s="130"/>
      <c r="F33" s="130"/>
      <c r="G33" s="130"/>
    </row>
    <row r="34" spans="1:7" x14ac:dyDescent="0.25">
      <c r="A34" s="17">
        <v>39234</v>
      </c>
      <c r="B34" s="75">
        <v>0.5286337209302161</v>
      </c>
      <c r="C34" s="75">
        <v>11.960693641618496</v>
      </c>
      <c r="D34" s="185">
        <v>0</v>
      </c>
      <c r="E34" s="130"/>
      <c r="F34" s="130"/>
      <c r="G34" s="130"/>
    </row>
    <row r="35" spans="1:7" x14ac:dyDescent="0.25">
      <c r="A35" s="17">
        <v>39264</v>
      </c>
      <c r="B35" s="75">
        <v>-1.4723662790697816</v>
      </c>
      <c r="C35" s="75">
        <v>11.860693641618498</v>
      </c>
      <c r="D35" s="185">
        <v>0</v>
      </c>
      <c r="E35" s="130"/>
      <c r="F35" s="130"/>
      <c r="G35" s="130"/>
    </row>
    <row r="36" spans="1:7" x14ac:dyDescent="0.25">
      <c r="A36" s="17">
        <v>39295</v>
      </c>
      <c r="B36" s="75">
        <v>-1.9663662790697813</v>
      </c>
      <c r="C36" s="75">
        <v>12.660693641618495</v>
      </c>
      <c r="D36" s="185">
        <v>0</v>
      </c>
      <c r="E36" s="130"/>
      <c r="F36" s="130"/>
      <c r="G36" s="130"/>
    </row>
    <row r="37" spans="1:7" x14ac:dyDescent="0.25">
      <c r="A37" s="17">
        <v>39326</v>
      </c>
      <c r="B37" s="75">
        <v>-0.79136627906978418</v>
      </c>
      <c r="C37" s="75">
        <v>9.9606936416184961</v>
      </c>
      <c r="D37" s="185">
        <v>0</v>
      </c>
      <c r="E37" s="130"/>
      <c r="F37" s="130"/>
      <c r="G37" s="130"/>
    </row>
    <row r="38" spans="1:7" x14ac:dyDescent="0.25">
      <c r="A38" s="17">
        <v>39356</v>
      </c>
      <c r="B38" s="75">
        <v>-1.0033662790697804</v>
      </c>
      <c r="C38" s="75">
        <v>8.8606936416184965</v>
      </c>
      <c r="D38" s="185">
        <v>0</v>
      </c>
      <c r="E38" s="130"/>
      <c r="F38" s="130"/>
      <c r="G38" s="130"/>
    </row>
    <row r="39" spans="1:7" x14ac:dyDescent="0.25">
      <c r="A39" s="17">
        <v>39387</v>
      </c>
      <c r="B39" s="75">
        <v>-1.2623662790697807</v>
      </c>
      <c r="C39" s="75">
        <v>6.4606936416184961</v>
      </c>
      <c r="D39" s="185">
        <v>0</v>
      </c>
      <c r="E39" s="130"/>
      <c r="F39" s="130"/>
      <c r="G39" s="130"/>
    </row>
    <row r="40" spans="1:7" x14ac:dyDescent="0.25">
      <c r="A40" s="17">
        <v>39417</v>
      </c>
      <c r="B40" s="75">
        <v>-2.0033662790697804</v>
      </c>
      <c r="C40" s="75">
        <v>5.0606936416184976</v>
      </c>
      <c r="D40" s="185">
        <v>0</v>
      </c>
      <c r="E40" s="130"/>
      <c r="F40" s="130"/>
      <c r="G40" s="130"/>
    </row>
    <row r="41" spans="1:7" x14ac:dyDescent="0.25">
      <c r="A41" s="17">
        <v>39448</v>
      </c>
      <c r="B41" s="75">
        <v>-1.5173662790697833</v>
      </c>
      <c r="C41" s="75">
        <v>4.3606936416184965</v>
      </c>
      <c r="D41" s="185">
        <v>0</v>
      </c>
      <c r="E41" s="130"/>
      <c r="F41" s="130"/>
      <c r="G41" s="130"/>
    </row>
    <row r="42" spans="1:7" x14ac:dyDescent="0.25">
      <c r="A42" s="17">
        <v>39479</v>
      </c>
      <c r="B42" s="75">
        <v>-4.0593662790697849</v>
      </c>
      <c r="C42" s="75">
        <v>3.7606936416184968</v>
      </c>
      <c r="D42" s="185">
        <v>0</v>
      </c>
      <c r="E42" s="130"/>
      <c r="F42" s="130"/>
      <c r="G42" s="130"/>
    </row>
    <row r="43" spans="1:7" x14ac:dyDescent="0.25">
      <c r="A43" s="17">
        <v>39508</v>
      </c>
      <c r="B43" s="75">
        <v>-3.1883662790697826</v>
      </c>
      <c r="C43" s="75">
        <v>2.1606936416184972</v>
      </c>
      <c r="D43" s="185">
        <v>0</v>
      </c>
      <c r="E43" s="130"/>
      <c r="F43" s="130"/>
      <c r="G43" s="130"/>
    </row>
    <row r="44" spans="1:7" x14ac:dyDescent="0.25">
      <c r="A44" s="17">
        <v>39539</v>
      </c>
      <c r="B44" s="75">
        <v>-4.3133662790697826</v>
      </c>
      <c r="C44" s="75">
        <v>6.0693641618496663E-2</v>
      </c>
      <c r="D44" s="185">
        <v>0</v>
      </c>
      <c r="E44" s="130"/>
      <c r="F44" s="130"/>
      <c r="G44" s="130"/>
    </row>
    <row r="45" spans="1:7" x14ac:dyDescent="0.25">
      <c r="A45" s="17">
        <v>39569</v>
      </c>
      <c r="B45" s="75">
        <v>-4.4133662790697841</v>
      </c>
      <c r="C45" s="75">
        <v>1.7606936416184968</v>
      </c>
      <c r="D45" s="185">
        <v>0</v>
      </c>
      <c r="E45" s="130"/>
      <c r="F45" s="130"/>
      <c r="G45" s="130"/>
    </row>
    <row r="46" spans="1:7" x14ac:dyDescent="0.25">
      <c r="A46" s="17">
        <v>39600</v>
      </c>
      <c r="B46" s="75">
        <v>-3.8463662790697839</v>
      </c>
      <c r="C46" s="75">
        <v>-0.3393063583815028</v>
      </c>
      <c r="D46" s="185">
        <v>0</v>
      </c>
      <c r="E46" s="130"/>
      <c r="F46" s="130"/>
      <c r="G46" s="130"/>
    </row>
    <row r="47" spans="1:7" x14ac:dyDescent="0.25">
      <c r="A47" s="17">
        <v>39630</v>
      </c>
      <c r="B47" s="75">
        <v>-2.5093662790697806</v>
      </c>
      <c r="C47" s="75">
        <v>-3.2393063583815032</v>
      </c>
      <c r="D47" s="185">
        <v>0</v>
      </c>
      <c r="E47" s="130"/>
      <c r="F47" s="130"/>
      <c r="G47" s="130"/>
    </row>
    <row r="48" spans="1:7" x14ac:dyDescent="0.25">
      <c r="A48" s="17">
        <v>39661</v>
      </c>
      <c r="B48" s="75">
        <v>-4.062366279069785</v>
      </c>
      <c r="C48" s="75">
        <v>-7.3393063583815028</v>
      </c>
      <c r="D48" s="185">
        <v>0</v>
      </c>
      <c r="E48" s="130"/>
      <c r="F48" s="130"/>
      <c r="G48" s="130"/>
    </row>
    <row r="49" spans="1:7" x14ac:dyDescent="0.25">
      <c r="A49" s="17">
        <v>39692</v>
      </c>
      <c r="B49" s="75">
        <v>-7.4513662790697808</v>
      </c>
      <c r="C49" s="75">
        <v>-7.8393063583815028</v>
      </c>
      <c r="D49" s="185">
        <v>0</v>
      </c>
      <c r="E49" s="130"/>
      <c r="F49" s="130"/>
      <c r="G49" s="130"/>
    </row>
    <row r="50" spans="1:7" x14ac:dyDescent="0.25">
      <c r="A50" s="17">
        <v>39722</v>
      </c>
      <c r="B50" s="75">
        <v>-15.531366279069786</v>
      </c>
      <c r="C50" s="75">
        <v>-13.239306358381503</v>
      </c>
      <c r="D50" s="185">
        <v>0</v>
      </c>
      <c r="E50" s="130"/>
      <c r="F50" s="130"/>
      <c r="G50" s="130"/>
    </row>
    <row r="51" spans="1:7" x14ac:dyDescent="0.25">
      <c r="A51" s="17">
        <v>39753</v>
      </c>
      <c r="B51" s="75">
        <v>-13.642366279069783</v>
      </c>
      <c r="C51" s="75">
        <v>-16.739306358381505</v>
      </c>
      <c r="D51" s="185">
        <v>0</v>
      </c>
      <c r="E51" s="130"/>
      <c r="F51" s="130"/>
      <c r="G51" s="130"/>
    </row>
    <row r="52" spans="1:7" x14ac:dyDescent="0.25">
      <c r="A52" s="17">
        <v>39783</v>
      </c>
      <c r="B52" s="75">
        <v>-17.417366279069782</v>
      </c>
      <c r="C52" s="75">
        <v>-23.039306358381502</v>
      </c>
      <c r="D52" s="185">
        <v>0</v>
      </c>
      <c r="E52" s="130"/>
      <c r="F52" s="130"/>
      <c r="G52" s="130"/>
    </row>
    <row r="53" spans="1:7" x14ac:dyDescent="0.25">
      <c r="A53" s="17">
        <v>39814</v>
      </c>
      <c r="B53" s="75">
        <v>-16.048366279069782</v>
      </c>
      <c r="C53" s="75">
        <v>-25.939306358381501</v>
      </c>
      <c r="D53" s="185">
        <v>0</v>
      </c>
      <c r="E53" s="130"/>
      <c r="F53" s="130"/>
      <c r="G53" s="130"/>
    </row>
    <row r="54" spans="1:7" x14ac:dyDescent="0.25">
      <c r="A54" s="17">
        <v>39845</v>
      </c>
      <c r="B54" s="75">
        <v>-16.078366279069783</v>
      </c>
      <c r="C54" s="75">
        <v>-27.239306358381505</v>
      </c>
      <c r="D54" s="185">
        <v>0</v>
      </c>
      <c r="E54" s="130"/>
      <c r="F54" s="130"/>
      <c r="G54" s="130"/>
    </row>
    <row r="55" spans="1:7" x14ac:dyDescent="0.25">
      <c r="A55" s="17">
        <v>39873</v>
      </c>
      <c r="B55" s="75">
        <v>-15.898366279069784</v>
      </c>
      <c r="C55" s="75">
        <v>-31.439306358381501</v>
      </c>
      <c r="D55" s="185">
        <v>0</v>
      </c>
    </row>
    <row r="56" spans="1:7" x14ac:dyDescent="0.25">
      <c r="A56" s="17">
        <v>39904</v>
      </c>
      <c r="B56" s="75">
        <v>-13.245366279069785</v>
      </c>
      <c r="C56" s="75">
        <v>-30.839306358381506</v>
      </c>
      <c r="D56" s="185">
        <v>0</v>
      </c>
    </row>
    <row r="57" spans="1:7" x14ac:dyDescent="0.25">
      <c r="A57" s="17">
        <v>39934</v>
      </c>
      <c r="B57" s="75">
        <v>-9.2843662790697863</v>
      </c>
      <c r="C57" s="75">
        <v>-28.639306358381504</v>
      </c>
      <c r="D57" s="185">
        <v>0</v>
      </c>
    </row>
    <row r="58" spans="1:7" x14ac:dyDescent="0.25">
      <c r="A58" s="17">
        <v>39965</v>
      </c>
      <c r="B58" s="75">
        <v>-7.4613662790697859</v>
      </c>
      <c r="C58" s="75">
        <v>-26.239306358381505</v>
      </c>
      <c r="D58" s="185">
        <v>0</v>
      </c>
    </row>
    <row r="59" spans="1:7" x14ac:dyDescent="0.25">
      <c r="A59" s="17">
        <v>39995</v>
      </c>
      <c r="B59" s="75">
        <v>-3.5293662790697837</v>
      </c>
      <c r="C59" s="75">
        <v>-23.839306358381506</v>
      </c>
      <c r="D59" s="185">
        <v>0</v>
      </c>
    </row>
    <row r="60" spans="1:7" x14ac:dyDescent="0.25">
      <c r="A60" s="17">
        <v>40026</v>
      </c>
      <c r="B60" s="75">
        <v>-0.52936627906978373</v>
      </c>
      <c r="C60" s="75">
        <v>-17.939306358381501</v>
      </c>
      <c r="D60" s="185">
        <v>0</v>
      </c>
    </row>
    <row r="61" spans="1:7" x14ac:dyDescent="0.25">
      <c r="A61" s="17">
        <v>40057</v>
      </c>
      <c r="B61" s="75">
        <v>0.37063372093021485</v>
      </c>
      <c r="C61" s="75">
        <v>-15.439306358381502</v>
      </c>
      <c r="D61" s="185">
        <v>0</v>
      </c>
    </row>
    <row r="62" spans="1:7" x14ac:dyDescent="0.25">
      <c r="A62" s="17">
        <v>40087</v>
      </c>
      <c r="B62" s="75">
        <v>4.0966337209302139</v>
      </c>
      <c r="C62" s="75">
        <v>-14.439306358381502</v>
      </c>
      <c r="D62" s="185">
        <v>0</v>
      </c>
    </row>
    <row r="63" spans="1:7" x14ac:dyDescent="0.25">
      <c r="A63" s="17">
        <v>40118</v>
      </c>
      <c r="B63" s="75">
        <v>2.8776337209302127</v>
      </c>
      <c r="C63" s="75">
        <v>-11.939306358381504</v>
      </c>
      <c r="D63" s="185">
        <v>0</v>
      </c>
    </row>
    <row r="64" spans="1:7" x14ac:dyDescent="0.25">
      <c r="A64" s="17">
        <v>40148</v>
      </c>
      <c r="B64" s="75">
        <v>3.8066337209302148</v>
      </c>
      <c r="C64" s="75">
        <v>-9.7393063583815032</v>
      </c>
      <c r="D64" s="185">
        <v>0</v>
      </c>
    </row>
    <row r="65" spans="1:4" x14ac:dyDescent="0.25">
      <c r="A65" s="17">
        <v>40179</v>
      </c>
      <c r="B65" s="75">
        <v>3.4956337209302148</v>
      </c>
      <c r="C65" s="75">
        <v>-7.9393063583815033</v>
      </c>
      <c r="D65" s="185">
        <v>0</v>
      </c>
    </row>
    <row r="66" spans="1:4" x14ac:dyDescent="0.25">
      <c r="A66" s="17">
        <v>40210</v>
      </c>
      <c r="B66" s="75">
        <v>2.7236337209302164</v>
      </c>
      <c r="C66" s="75">
        <v>-5.9393063583815033</v>
      </c>
      <c r="D66" s="185">
        <v>0</v>
      </c>
    </row>
    <row r="67" spans="1:4" x14ac:dyDescent="0.25">
      <c r="A67" s="17">
        <v>40238</v>
      </c>
      <c r="B67" s="75">
        <v>5.4086337209302187</v>
      </c>
      <c r="C67" s="75">
        <v>-4.7393063583815032</v>
      </c>
      <c r="D67" s="185">
        <v>0</v>
      </c>
    </row>
    <row r="68" spans="1:4" x14ac:dyDescent="0.25">
      <c r="A68" s="17">
        <v>40269</v>
      </c>
      <c r="B68" s="75">
        <v>4.6766337209302193</v>
      </c>
      <c r="C68" s="75">
        <v>-0.43930635838150334</v>
      </c>
      <c r="D68" s="185">
        <v>0</v>
      </c>
    </row>
    <row r="69" spans="1:4" x14ac:dyDescent="0.25">
      <c r="A69" s="17">
        <v>40299</v>
      </c>
      <c r="B69" s="75">
        <v>4.1326337209302153</v>
      </c>
      <c r="C69" s="75">
        <v>-3.539306358381503</v>
      </c>
      <c r="D69" s="185">
        <v>0</v>
      </c>
    </row>
    <row r="70" spans="1:4" x14ac:dyDescent="0.25">
      <c r="A70" s="17">
        <v>40330</v>
      </c>
      <c r="B70" s="75">
        <v>3.0396337209302189</v>
      </c>
      <c r="C70" s="75">
        <v>-3.1393063583815031</v>
      </c>
      <c r="D70" s="185">
        <v>0</v>
      </c>
    </row>
    <row r="71" spans="1:4" x14ac:dyDescent="0.25">
      <c r="A71" s="17">
        <v>40360</v>
      </c>
      <c r="B71" s="75">
        <v>3.0906337209302137</v>
      </c>
      <c r="C71" s="75">
        <v>-0.73930635838150316</v>
      </c>
      <c r="D71" s="185">
        <v>0</v>
      </c>
    </row>
    <row r="72" spans="1:4" x14ac:dyDescent="0.25">
      <c r="A72" s="17">
        <v>40391</v>
      </c>
      <c r="B72" s="75">
        <v>2.6956337209302177</v>
      </c>
      <c r="C72" s="75">
        <v>-1.1393063583815035</v>
      </c>
      <c r="D72" s="185">
        <v>0</v>
      </c>
    </row>
    <row r="73" spans="1:4" x14ac:dyDescent="0.25">
      <c r="A73" s="17">
        <v>40422</v>
      </c>
      <c r="B73" s="75">
        <v>0.97863372093021894</v>
      </c>
      <c r="C73" s="75">
        <v>0.6606936416184972</v>
      </c>
      <c r="D73" s="185">
        <v>0</v>
      </c>
    </row>
    <row r="74" spans="1:4" x14ac:dyDescent="0.25">
      <c r="A74" s="17">
        <v>40452</v>
      </c>
      <c r="B74" s="75">
        <v>3.572633720930213</v>
      </c>
      <c r="C74" s="75">
        <v>1.460693641618497</v>
      </c>
      <c r="D74" s="185">
        <v>0</v>
      </c>
    </row>
    <row r="75" spans="1:4" x14ac:dyDescent="0.25">
      <c r="A75" s="17">
        <v>40483</v>
      </c>
      <c r="B75" s="75">
        <v>4.7176337209302162</v>
      </c>
      <c r="C75" s="75">
        <v>2.5606936416184976</v>
      </c>
      <c r="D75" s="185">
        <v>0</v>
      </c>
    </row>
    <row r="76" spans="1:4" x14ac:dyDescent="0.25">
      <c r="A76" s="17">
        <v>40513</v>
      </c>
      <c r="B76" s="75">
        <v>4.2976337209302145</v>
      </c>
      <c r="C76" s="75">
        <v>2.7606936416184968</v>
      </c>
      <c r="D76" s="185">
        <v>0</v>
      </c>
    </row>
    <row r="77" spans="1:4" x14ac:dyDescent="0.25">
      <c r="A77" s="17">
        <v>40544</v>
      </c>
      <c r="B77" s="75">
        <v>5.9496337209302155</v>
      </c>
      <c r="C77" s="75">
        <v>2.6606936416184972</v>
      </c>
      <c r="D77" s="185">
        <v>0</v>
      </c>
    </row>
    <row r="78" spans="1:4" x14ac:dyDescent="0.25">
      <c r="A78" s="17">
        <v>40575</v>
      </c>
      <c r="B78" s="75">
        <v>6.3426337209302162</v>
      </c>
      <c r="C78" s="75">
        <v>4.9606936416184961</v>
      </c>
      <c r="D78" s="185">
        <v>0</v>
      </c>
    </row>
    <row r="79" spans="1:4" x14ac:dyDescent="0.25">
      <c r="A79" s="17">
        <v>40603</v>
      </c>
      <c r="B79" s="75">
        <v>4.7236337209302164</v>
      </c>
      <c r="C79" s="75">
        <v>4.3606936416184965</v>
      </c>
      <c r="D79" s="185">
        <v>0</v>
      </c>
    </row>
    <row r="80" spans="1:4" x14ac:dyDescent="0.25">
      <c r="A80" s="17">
        <v>40634</v>
      </c>
      <c r="B80" s="75">
        <v>4.1796337209302195</v>
      </c>
      <c r="C80" s="75">
        <v>3.6606936416184972</v>
      </c>
      <c r="D80" s="185">
        <v>0</v>
      </c>
    </row>
    <row r="81" spans="1:4" x14ac:dyDescent="0.25">
      <c r="A81" s="17">
        <v>40664</v>
      </c>
      <c r="B81" s="75">
        <v>1.6566337209302162</v>
      </c>
      <c r="C81" s="75">
        <v>3.0606936416184976</v>
      </c>
      <c r="D81" s="185">
        <v>0</v>
      </c>
    </row>
    <row r="82" spans="1:4" x14ac:dyDescent="0.25">
      <c r="A82" s="17">
        <v>40695</v>
      </c>
      <c r="B82" s="75">
        <v>2.8656337209302194</v>
      </c>
      <c r="C82" s="75">
        <v>3.3606936416184965</v>
      </c>
      <c r="D82" s="185">
        <v>0</v>
      </c>
    </row>
    <row r="83" spans="1:4" x14ac:dyDescent="0.25">
      <c r="A83" s="17">
        <v>40725</v>
      </c>
      <c r="B83" s="75">
        <v>0.11363372093021695</v>
      </c>
      <c r="C83" s="75">
        <v>2.1606936416184972</v>
      </c>
      <c r="D83" s="185">
        <v>0</v>
      </c>
    </row>
    <row r="84" spans="1:4" x14ac:dyDescent="0.25">
      <c r="A84" s="17">
        <v>40756</v>
      </c>
      <c r="B84" s="75">
        <v>-1.0243662790697812</v>
      </c>
      <c r="C84" s="75">
        <v>-1.039306358381503</v>
      </c>
      <c r="D84" s="185">
        <v>0</v>
      </c>
    </row>
    <row r="85" spans="1:4" x14ac:dyDescent="0.25">
      <c r="A85" s="17">
        <v>40787</v>
      </c>
      <c r="B85" s="75">
        <v>-0.27036627906978339</v>
      </c>
      <c r="C85" s="75">
        <v>-5.3393063583815028</v>
      </c>
      <c r="D85" s="185">
        <v>0</v>
      </c>
    </row>
    <row r="86" spans="1:4" x14ac:dyDescent="0.25">
      <c r="A86" s="17">
        <v>40817</v>
      </c>
      <c r="B86" s="75">
        <v>-1.8353662790697811</v>
      </c>
      <c r="C86" s="75">
        <v>-5.2393063583815032</v>
      </c>
      <c r="D86" s="185">
        <v>0</v>
      </c>
    </row>
    <row r="87" spans="1:4" x14ac:dyDescent="0.25">
      <c r="A87" s="17">
        <v>40848</v>
      </c>
      <c r="B87" s="75">
        <v>-0.9713662790697839</v>
      </c>
      <c r="C87" s="75">
        <v>-6.4393063583815033</v>
      </c>
      <c r="D87" s="185">
        <v>0</v>
      </c>
    </row>
    <row r="88" spans="1:4" x14ac:dyDescent="0.25">
      <c r="A88" s="17">
        <v>40878</v>
      </c>
      <c r="B88" s="75">
        <v>0.38763372093021786</v>
      </c>
      <c r="C88" s="75">
        <v>-8.1393063583815035</v>
      </c>
      <c r="D88" s="185">
        <v>0</v>
      </c>
    </row>
    <row r="89" spans="1:4" x14ac:dyDescent="0.25">
      <c r="A89" s="17">
        <v>40909</v>
      </c>
      <c r="B89" s="75">
        <v>-0.82636627906978077</v>
      </c>
      <c r="C89" s="75">
        <v>-8.3393063583815028</v>
      </c>
      <c r="D89" s="185">
        <v>0</v>
      </c>
    </row>
    <row r="90" spans="1:4" x14ac:dyDescent="0.25">
      <c r="A90" s="17">
        <v>40940</v>
      </c>
      <c r="B90" s="75">
        <v>4.2633720930218999E-2</v>
      </c>
      <c r="C90" s="75">
        <v>-7.3393063583815028</v>
      </c>
      <c r="D90" s="185">
        <v>0</v>
      </c>
    </row>
    <row r="91" spans="1:4" x14ac:dyDescent="0.25">
      <c r="A91" s="17">
        <v>40969</v>
      </c>
      <c r="B91" s="75">
        <v>-0.2213662790697839</v>
      </c>
      <c r="C91" s="75">
        <v>-5.3393063583815028</v>
      </c>
      <c r="D91" s="185">
        <v>0</v>
      </c>
    </row>
    <row r="92" spans="1:4" x14ac:dyDescent="0.25">
      <c r="A92" s="17">
        <v>41000</v>
      </c>
      <c r="B92" s="75">
        <v>-0.28936627906978174</v>
      </c>
      <c r="C92" s="75">
        <v>-7.6393063583815035</v>
      </c>
      <c r="D92" s="185">
        <v>0</v>
      </c>
    </row>
    <row r="93" spans="1:4" x14ac:dyDescent="0.25">
      <c r="A93" s="17">
        <v>41030</v>
      </c>
      <c r="B93" s="75">
        <v>-0.39636627906978106</v>
      </c>
      <c r="C93" s="75">
        <v>-10.139306358381504</v>
      </c>
      <c r="D93" s="185">
        <v>0</v>
      </c>
    </row>
    <row r="94" spans="1:4" x14ac:dyDescent="0.25">
      <c r="A94" s="17">
        <v>41061</v>
      </c>
      <c r="B94" s="75">
        <v>-2.9603662790697811</v>
      </c>
      <c r="C94" s="75">
        <v>-11.939306358381504</v>
      </c>
      <c r="D94" s="185">
        <v>0</v>
      </c>
    </row>
    <row r="95" spans="1:4" x14ac:dyDescent="0.25">
      <c r="A95" s="17">
        <v>41091</v>
      </c>
      <c r="B95" s="75">
        <v>-2.6683662790697866</v>
      </c>
      <c r="C95" s="75">
        <v>-13.239306358381503</v>
      </c>
      <c r="D95" s="185">
        <v>0</v>
      </c>
    </row>
    <row r="96" spans="1:4" x14ac:dyDescent="0.25">
      <c r="A96" s="17">
        <v>41122</v>
      </c>
      <c r="B96" s="75">
        <v>-3.4093662790697863</v>
      </c>
      <c r="C96" s="75">
        <v>-15.139306358381504</v>
      </c>
      <c r="D96" s="185">
        <v>0</v>
      </c>
    </row>
    <row r="97" spans="1:4" x14ac:dyDescent="0.25">
      <c r="A97" s="17">
        <v>41153</v>
      </c>
      <c r="B97" s="75">
        <v>-1.8583662790697844</v>
      </c>
      <c r="C97" s="75">
        <v>-17.139306358381504</v>
      </c>
      <c r="D97" s="185">
        <v>0</v>
      </c>
    </row>
    <row r="98" spans="1:4" x14ac:dyDescent="0.25">
      <c r="A98" s="17">
        <v>41183</v>
      </c>
      <c r="B98" s="75">
        <v>-2.5173662790697833</v>
      </c>
      <c r="C98" s="75">
        <v>-15.939306358381502</v>
      </c>
      <c r="D98" s="185">
        <v>0</v>
      </c>
    </row>
    <row r="99" spans="1:4" x14ac:dyDescent="0.25">
      <c r="A99" s="17">
        <v>41214</v>
      </c>
      <c r="B99" s="75">
        <v>-4.1393662790697832</v>
      </c>
      <c r="C99" s="75">
        <v>-15.739306358381503</v>
      </c>
      <c r="D99" s="185">
        <v>0</v>
      </c>
    </row>
    <row r="100" spans="1:4" x14ac:dyDescent="0.25">
      <c r="A100" s="17">
        <v>41244</v>
      </c>
      <c r="B100" s="75">
        <v>-3.1133662790697869</v>
      </c>
      <c r="C100" s="75">
        <v>-14.239306358381503</v>
      </c>
      <c r="D100" s="185">
        <v>0</v>
      </c>
    </row>
    <row r="101" spans="1:4" x14ac:dyDescent="0.25">
      <c r="A101" s="17">
        <v>41275</v>
      </c>
      <c r="B101" s="75">
        <v>-1.4343662790697849</v>
      </c>
      <c r="C101" s="75">
        <v>-12.439306358381504</v>
      </c>
      <c r="D101" s="185">
        <v>0</v>
      </c>
    </row>
    <row r="102" spans="1:4" x14ac:dyDescent="0.25">
      <c r="A102" s="17">
        <v>41306</v>
      </c>
      <c r="B102" s="75">
        <v>0.53763372093021644</v>
      </c>
      <c r="C102" s="75">
        <v>-13.439306358381504</v>
      </c>
      <c r="D102" s="185">
        <v>0</v>
      </c>
    </row>
    <row r="103" spans="1:4" x14ac:dyDescent="0.25">
      <c r="A103" s="17">
        <v>41334</v>
      </c>
      <c r="B103" s="75">
        <v>-1.6753662790697845</v>
      </c>
      <c r="C103" s="75">
        <v>-12.139306358381504</v>
      </c>
      <c r="D103" s="185">
        <v>0</v>
      </c>
    </row>
    <row r="104" spans="1:4" x14ac:dyDescent="0.25">
      <c r="A104" s="17">
        <v>41365</v>
      </c>
      <c r="B104" s="75">
        <v>-3.9993662790697826</v>
      </c>
      <c r="C104" s="75">
        <v>-16.139306358381504</v>
      </c>
      <c r="D104" s="185">
        <v>0</v>
      </c>
    </row>
    <row r="105" spans="1:4" x14ac:dyDescent="0.25">
      <c r="A105" s="17">
        <v>41395</v>
      </c>
      <c r="B105" s="75">
        <v>-2.5093662790697806</v>
      </c>
      <c r="C105" s="75">
        <v>-14.839306358381503</v>
      </c>
      <c r="D105" s="185">
        <v>0</v>
      </c>
    </row>
    <row r="106" spans="1:4" x14ac:dyDescent="0.25">
      <c r="A106" s="17">
        <v>41426</v>
      </c>
      <c r="B106" s="75">
        <v>-1.1453662790697834</v>
      </c>
      <c r="C106" s="75">
        <v>-13.139306358381504</v>
      </c>
      <c r="D106" s="185">
        <v>0</v>
      </c>
    </row>
    <row r="107" spans="1:4" x14ac:dyDescent="0.25">
      <c r="A107" s="17">
        <v>41456</v>
      </c>
      <c r="B107" s="75">
        <v>0.83163372093021337</v>
      </c>
      <c r="C107" s="75">
        <v>-12.039306358381502</v>
      </c>
      <c r="D107" s="185">
        <v>0</v>
      </c>
    </row>
    <row r="108" spans="1:4" x14ac:dyDescent="0.25">
      <c r="A108" s="17">
        <v>41487</v>
      </c>
      <c r="B108" s="75">
        <v>2.2126337209302136</v>
      </c>
      <c r="C108" s="75">
        <v>-9.9393063583815042</v>
      </c>
      <c r="D108" s="185">
        <v>0</v>
      </c>
    </row>
    <row r="109" spans="1:4" x14ac:dyDescent="0.25">
      <c r="A109" s="17">
        <v>41518</v>
      </c>
      <c r="B109" s="75">
        <v>1.3946337209302158</v>
      </c>
      <c r="C109" s="75">
        <v>-7.7393063583815032</v>
      </c>
      <c r="D109" s="185">
        <v>0</v>
      </c>
    </row>
    <row r="110" spans="1:4" x14ac:dyDescent="0.25">
      <c r="A110" s="17">
        <v>41548</v>
      </c>
      <c r="B110" s="75">
        <v>2.0456337209302191</v>
      </c>
      <c r="C110" s="75">
        <v>-7.3393063583815028</v>
      </c>
      <c r="D110" s="185">
        <v>0</v>
      </c>
    </row>
    <row r="111" spans="1:4" x14ac:dyDescent="0.25">
      <c r="A111" s="17">
        <v>41579</v>
      </c>
      <c r="B111" s="75">
        <v>3.0816337209302134</v>
      </c>
      <c r="C111" s="75">
        <v>-4.8393063583815028</v>
      </c>
      <c r="D111" s="185">
        <v>0</v>
      </c>
    </row>
    <row r="112" spans="1:4" x14ac:dyDescent="0.25">
      <c r="A112" s="17">
        <v>41609</v>
      </c>
      <c r="B112" s="75">
        <v>2.9086337209302187</v>
      </c>
      <c r="C112" s="75">
        <v>-3.6393063583815031</v>
      </c>
      <c r="D112" s="185">
        <v>0</v>
      </c>
    </row>
    <row r="113" spans="1:4" x14ac:dyDescent="0.25">
      <c r="A113" s="17">
        <v>41640</v>
      </c>
      <c r="B113" s="75">
        <v>-1.7093662790697834</v>
      </c>
      <c r="C113" s="75">
        <v>-2.1393063583815035</v>
      </c>
      <c r="D113" s="185">
        <v>0</v>
      </c>
    </row>
    <row r="114" spans="1:4" x14ac:dyDescent="0.25">
      <c r="A114" s="17">
        <v>41671</v>
      </c>
      <c r="B114" s="75">
        <v>1.4776337209302142</v>
      </c>
      <c r="C114" s="75">
        <v>-2.6393063583815031</v>
      </c>
      <c r="D114" s="185">
        <v>0</v>
      </c>
    </row>
    <row r="115" spans="1:4" x14ac:dyDescent="0.25">
      <c r="A115" s="17">
        <v>41699</v>
      </c>
      <c r="B115" s="75">
        <v>1.7966337209302168</v>
      </c>
      <c r="C115" s="75">
        <v>-0.13930635838150351</v>
      </c>
      <c r="D115" s="185">
        <v>0</v>
      </c>
    </row>
    <row r="116" spans="1:4" x14ac:dyDescent="0.25">
      <c r="A116" s="17">
        <v>41730</v>
      </c>
      <c r="B116" s="75">
        <v>2.3726337209302173</v>
      </c>
      <c r="C116" s="75">
        <v>-0.43930635838150334</v>
      </c>
      <c r="D116" s="185">
        <v>0</v>
      </c>
    </row>
    <row r="117" spans="1:4" x14ac:dyDescent="0.25">
      <c r="A117" s="17">
        <v>41760</v>
      </c>
      <c r="B117" s="75">
        <v>2.8186337209302152</v>
      </c>
      <c r="C117" s="75">
        <v>-0.8393063583815028</v>
      </c>
      <c r="D117" s="185">
        <v>0</v>
      </c>
    </row>
    <row r="118" spans="1:4" x14ac:dyDescent="0.25">
      <c r="A118" s="17">
        <v>41791</v>
      </c>
      <c r="B118" s="75">
        <v>2.1816337209302148</v>
      </c>
      <c r="C118" s="75">
        <v>-3.9306358381502982E-2</v>
      </c>
      <c r="D118" s="185">
        <v>0</v>
      </c>
    </row>
    <row r="119" spans="1:4" x14ac:dyDescent="0.25">
      <c r="A119" s="17">
        <v>41821</v>
      </c>
      <c r="B119" s="75">
        <v>2.4936337209302195</v>
      </c>
      <c r="C119" s="75">
        <v>-0.13930635838150351</v>
      </c>
      <c r="D119" s="185">
        <v>0</v>
      </c>
    </row>
    <row r="120" spans="1:4" x14ac:dyDescent="0.25">
      <c r="A120" s="17">
        <v>41852</v>
      </c>
      <c r="B120" s="75">
        <v>4.1146337209302146</v>
      </c>
      <c r="C120" s="75">
        <v>-0.73930635838150316</v>
      </c>
      <c r="D120" s="185">
        <v>0</v>
      </c>
    </row>
    <row r="121" spans="1:4" x14ac:dyDescent="0.25">
      <c r="A121" s="17">
        <v>41883</v>
      </c>
      <c r="B121" s="75">
        <v>2.204633720930218</v>
      </c>
      <c r="C121" s="75">
        <v>-0.63930635838150351</v>
      </c>
      <c r="D121" s="185">
        <v>0</v>
      </c>
    </row>
    <row r="122" spans="1:4" x14ac:dyDescent="0.25">
      <c r="A122" s="17">
        <v>41913</v>
      </c>
      <c r="B122" s="75">
        <v>3.5716337209302154</v>
      </c>
      <c r="C122" s="75">
        <v>-1.039306358381503</v>
      </c>
      <c r="D122" s="185">
        <v>0</v>
      </c>
    </row>
    <row r="123" spans="1:4" x14ac:dyDescent="0.25">
      <c r="A123" s="17">
        <v>41944</v>
      </c>
      <c r="B123" s="75">
        <v>3.5416337209302142</v>
      </c>
      <c r="C123" s="75">
        <v>-0.8393063583815028</v>
      </c>
      <c r="D123" s="185">
        <v>0</v>
      </c>
    </row>
    <row r="124" spans="1:4" x14ac:dyDescent="0.25">
      <c r="A124" s="17">
        <v>41974</v>
      </c>
      <c r="B124" s="75">
        <v>1.5536337209302147</v>
      </c>
      <c r="C124" s="75">
        <v>0.86069364161849649</v>
      </c>
      <c r="D124" s="185">
        <v>0</v>
      </c>
    </row>
    <row r="125" spans="1:4" x14ac:dyDescent="0.25">
      <c r="A125" s="17">
        <v>42005</v>
      </c>
      <c r="B125" s="75">
        <v>0.86363372093021695</v>
      </c>
      <c r="C125" s="75">
        <v>0.26069364161849684</v>
      </c>
      <c r="D125" s="185">
        <v>0</v>
      </c>
    </row>
    <row r="126" spans="1:4" x14ac:dyDescent="0.25">
      <c r="A126" s="17">
        <v>42036</v>
      </c>
      <c r="B126" s="75">
        <v>-0.207366279069781</v>
      </c>
      <c r="C126" s="75">
        <v>6.0693641618496663E-2</v>
      </c>
      <c r="D126" s="185">
        <v>0</v>
      </c>
    </row>
    <row r="127" spans="1:4" x14ac:dyDescent="0.25">
      <c r="A127" s="17">
        <v>42064</v>
      </c>
      <c r="B127" s="75">
        <v>-1.6223662790697873</v>
      </c>
      <c r="C127" s="75">
        <v>0.56069364161849666</v>
      </c>
      <c r="D127" s="185">
        <v>0</v>
      </c>
    </row>
    <row r="128" spans="1:4" x14ac:dyDescent="0.25">
      <c r="A128" s="17">
        <v>42095</v>
      </c>
      <c r="B128" s="75">
        <v>-1.3403662790697837</v>
      </c>
      <c r="C128" s="75">
        <v>1.6606936416184972</v>
      </c>
      <c r="D128" s="185">
        <v>0</v>
      </c>
    </row>
    <row r="129" spans="1:4" x14ac:dyDescent="0.25">
      <c r="A129" s="17">
        <v>42125</v>
      </c>
      <c r="B129" s="75">
        <v>-8.9366279069786003E-2</v>
      </c>
      <c r="C129" s="75">
        <v>1.9606936416184961</v>
      </c>
      <c r="D129" s="185">
        <v>0</v>
      </c>
    </row>
    <row r="130" spans="1:4" x14ac:dyDescent="0.25">
      <c r="A130" s="17">
        <v>42156</v>
      </c>
      <c r="B130" s="75">
        <v>-0.77536627906978595</v>
      </c>
      <c r="C130" s="75">
        <v>2.5606936416184976</v>
      </c>
      <c r="D130" s="185">
        <v>0</v>
      </c>
    </row>
    <row r="131" spans="1:4" x14ac:dyDescent="0.25">
      <c r="A131" s="17">
        <v>42186</v>
      </c>
      <c r="B131" s="75">
        <v>-1.0263662790697836</v>
      </c>
      <c r="C131" s="75">
        <v>3.2606936416184968</v>
      </c>
      <c r="D131" s="185">
        <v>0</v>
      </c>
    </row>
    <row r="132" spans="1:4" x14ac:dyDescent="0.25">
      <c r="A132" s="17">
        <v>42217</v>
      </c>
      <c r="B132" s="75">
        <v>-3.4783662790697818</v>
      </c>
      <c r="C132" s="75">
        <v>4.4606936416184961</v>
      </c>
      <c r="D132" s="185">
        <v>0</v>
      </c>
    </row>
    <row r="133" spans="1:4" x14ac:dyDescent="0.25">
      <c r="A133" s="17">
        <v>42248</v>
      </c>
      <c r="B133" s="75">
        <v>-3.2503662790697803</v>
      </c>
      <c r="C133" s="75">
        <v>6.1606936416184972</v>
      </c>
      <c r="D133" s="185">
        <v>0</v>
      </c>
    </row>
    <row r="134" spans="1:4" x14ac:dyDescent="0.25">
      <c r="A134" s="17">
        <v>42278</v>
      </c>
      <c r="B134" s="75">
        <v>-3.5253662790697859</v>
      </c>
      <c r="C134" s="75">
        <v>6.3606936416184965</v>
      </c>
      <c r="D134" s="185">
        <v>0</v>
      </c>
    </row>
    <row r="135" spans="1:4" x14ac:dyDescent="0.25">
      <c r="A135" s="17">
        <v>42309</v>
      </c>
      <c r="B135" s="75">
        <v>-4.3383662790697812</v>
      </c>
      <c r="C135" s="75">
        <v>6.8606936416184965</v>
      </c>
      <c r="D135" s="185">
        <v>0</v>
      </c>
    </row>
    <row r="136" spans="1:4" x14ac:dyDescent="0.25">
      <c r="A136" s="17">
        <v>42339</v>
      </c>
      <c r="B136" s="75">
        <v>-4.552366279069787</v>
      </c>
      <c r="C136" s="75">
        <v>6.7606936416184968</v>
      </c>
      <c r="D136" s="185">
        <v>0</v>
      </c>
    </row>
    <row r="137" spans="1:4" x14ac:dyDescent="0.25">
      <c r="A137" s="17">
        <v>42370</v>
      </c>
      <c r="B137" s="75">
        <v>-5.2743662790697812</v>
      </c>
      <c r="C137" s="75">
        <v>6.1606936416184972</v>
      </c>
      <c r="D137" s="185">
        <v>0</v>
      </c>
    </row>
    <row r="138" spans="1:4" x14ac:dyDescent="0.25">
      <c r="A138" s="17">
        <v>42401</v>
      </c>
      <c r="B138" s="75">
        <v>-4.0093662790697806</v>
      </c>
      <c r="C138" s="75">
        <v>4.9606936416184961</v>
      </c>
      <c r="D138" s="185">
        <v>0</v>
      </c>
    </row>
    <row r="139" spans="1:4" x14ac:dyDescent="0.25">
      <c r="A139" s="17">
        <v>42430</v>
      </c>
      <c r="B139" s="75">
        <v>-2.2253662790697817</v>
      </c>
      <c r="C139" s="75">
        <v>3.6606936416184972</v>
      </c>
      <c r="D139" s="185">
        <v>0</v>
      </c>
    </row>
    <row r="140" spans="1:4" x14ac:dyDescent="0.25">
      <c r="A140" s="17">
        <v>42461</v>
      </c>
      <c r="B140" s="75">
        <v>-1.7333662790697844</v>
      </c>
      <c r="C140" s="75">
        <v>5.3606936416184965</v>
      </c>
      <c r="D140" s="185">
        <v>0</v>
      </c>
    </row>
    <row r="141" spans="1:4" x14ac:dyDescent="0.25">
      <c r="A141" s="17">
        <v>42491</v>
      </c>
      <c r="B141" s="75">
        <v>-1.9593662790697834</v>
      </c>
      <c r="C141" s="75">
        <v>5.8606936416184965</v>
      </c>
      <c r="D141" s="185">
        <v>0</v>
      </c>
    </row>
    <row r="142" spans="1:4" x14ac:dyDescent="0.25">
      <c r="A142" s="17">
        <v>42522</v>
      </c>
      <c r="B142" s="75">
        <v>-0.89036627906978083</v>
      </c>
      <c r="C142" s="75">
        <v>4.7606936416184968</v>
      </c>
      <c r="D142" s="185">
        <v>0</v>
      </c>
    </row>
    <row r="143" spans="1:4" x14ac:dyDescent="0.25">
      <c r="A143" s="17">
        <v>42552</v>
      </c>
      <c r="B143" s="75">
        <v>9.0633720930213713E-2</v>
      </c>
      <c r="C143" s="75">
        <v>4.9606936416184961</v>
      </c>
      <c r="D143" s="185">
        <v>0</v>
      </c>
    </row>
    <row r="144" spans="1:4" x14ac:dyDescent="0.25">
      <c r="A144" s="17">
        <v>42583</v>
      </c>
      <c r="B144" s="75">
        <v>-4.5143662790697832</v>
      </c>
      <c r="C144" s="75">
        <v>3.7606936416184968</v>
      </c>
      <c r="D144" s="185">
        <v>0</v>
      </c>
    </row>
    <row r="145" spans="1:4" x14ac:dyDescent="0.25">
      <c r="A145" s="17">
        <v>42614</v>
      </c>
      <c r="B145" s="75">
        <v>-2.0813662790697833</v>
      </c>
      <c r="C145" s="75">
        <v>3.6606936416184972</v>
      </c>
      <c r="D145" s="185">
        <v>0</v>
      </c>
    </row>
    <row r="146" spans="1:4" x14ac:dyDescent="0.25">
      <c r="A146" s="17">
        <v>42644</v>
      </c>
      <c r="B146" s="75">
        <v>-1.2273662790697841</v>
      </c>
      <c r="C146" s="75">
        <v>5.6606936416184972</v>
      </c>
      <c r="D146" s="185">
        <v>0</v>
      </c>
    </row>
    <row r="147" spans="1:4" x14ac:dyDescent="0.25">
      <c r="A147" s="17">
        <v>42675</v>
      </c>
      <c r="B147" s="75">
        <v>-0.10936627906978202</v>
      </c>
      <c r="C147" s="75">
        <v>5.6606936416184972</v>
      </c>
      <c r="D147" s="185">
        <v>0</v>
      </c>
    </row>
    <row r="148" spans="1:4" x14ac:dyDescent="0.25">
      <c r="A148" s="17">
        <v>42705</v>
      </c>
      <c r="B148" s="75">
        <v>1.3856337209302154</v>
      </c>
      <c r="C148" s="75">
        <v>6.7606936416184968</v>
      </c>
      <c r="D148" s="185">
        <v>0</v>
      </c>
    </row>
    <row r="149" spans="1:4" x14ac:dyDescent="0.25">
      <c r="A149" s="17">
        <v>42736</v>
      </c>
      <c r="B149" s="75">
        <v>2.6906337209302151</v>
      </c>
      <c r="C149" s="75">
        <v>6.6606936416184972</v>
      </c>
      <c r="D149" s="185">
        <v>0</v>
      </c>
    </row>
    <row r="150" spans="1:4" x14ac:dyDescent="0.25">
      <c r="A150" s="17">
        <v>42767</v>
      </c>
      <c r="B150" s="75">
        <v>3.9736337209302164</v>
      </c>
      <c r="C150" s="75">
        <v>7.6606936416184972</v>
      </c>
      <c r="D150" s="185">
        <v>0</v>
      </c>
    </row>
    <row r="151" spans="1:4" x14ac:dyDescent="0.25">
      <c r="A151" s="17">
        <v>42795</v>
      </c>
      <c r="B151" s="75">
        <v>3.0276337209302184</v>
      </c>
      <c r="C151" s="75">
        <v>6.5606936416184976</v>
      </c>
      <c r="D151" s="185">
        <v>0</v>
      </c>
    </row>
    <row r="152" spans="1:4" x14ac:dyDescent="0.25">
      <c r="A152" s="17">
        <v>42826</v>
      </c>
      <c r="B152" s="75">
        <v>3.1456337209302134</v>
      </c>
      <c r="C152" s="75">
        <v>8.0606936416184976</v>
      </c>
      <c r="D152" s="185">
        <v>0</v>
      </c>
    </row>
    <row r="153" spans="1:4" x14ac:dyDescent="0.25">
      <c r="A153" s="17">
        <v>42856</v>
      </c>
      <c r="B153" s="75">
        <v>2.7686337209302181</v>
      </c>
      <c r="C153" s="75">
        <v>6.8606936416184965</v>
      </c>
      <c r="D153" s="185">
        <v>0</v>
      </c>
    </row>
    <row r="154" spans="1:4" x14ac:dyDescent="0.25">
      <c r="A154" s="17">
        <v>42887</v>
      </c>
      <c r="B154" s="75">
        <v>2.9096337209302163</v>
      </c>
      <c r="C154" s="75">
        <v>7.2606936416184968</v>
      </c>
      <c r="D154" s="185">
        <v>0</v>
      </c>
    </row>
    <row r="155" spans="1:4" x14ac:dyDescent="0.25">
      <c r="A155" s="17">
        <v>42917</v>
      </c>
      <c r="B155" s="75">
        <v>3.9116337209302188</v>
      </c>
      <c r="C155" s="75">
        <v>8.3606936416184965</v>
      </c>
      <c r="D155" s="185">
        <v>0</v>
      </c>
    </row>
    <row r="156" spans="1:4" x14ac:dyDescent="0.25">
      <c r="A156" s="17">
        <v>42948</v>
      </c>
      <c r="B156" s="75">
        <v>4.8076337209302196</v>
      </c>
      <c r="C156" s="75">
        <v>8.7606936416184968</v>
      </c>
      <c r="D156" s="185">
        <v>0</v>
      </c>
    </row>
    <row r="157" spans="1:4" x14ac:dyDescent="0.25">
      <c r="A157" s="17">
        <v>42979</v>
      </c>
      <c r="B157" s="75">
        <v>6.4766337209302165</v>
      </c>
      <c r="C157" s="75">
        <v>9.2606936416184968</v>
      </c>
      <c r="D157" s="185">
        <v>0</v>
      </c>
    </row>
    <row r="158" spans="1:4" x14ac:dyDescent="0.25">
      <c r="A158" s="17">
        <v>43009</v>
      </c>
      <c r="B158" s="75">
        <v>5.6446337209302158</v>
      </c>
      <c r="C158" s="75">
        <v>9.9606936416184961</v>
      </c>
      <c r="D158" s="185">
        <v>0</v>
      </c>
    </row>
    <row r="159" spans="1:4" x14ac:dyDescent="0.25">
      <c r="A159" s="17">
        <v>43040</v>
      </c>
      <c r="B159" s="75">
        <v>4.7436337209302195</v>
      </c>
      <c r="C159" s="75">
        <v>9.9606936416184961</v>
      </c>
      <c r="D159" s="185">
        <v>0</v>
      </c>
    </row>
    <row r="160" spans="1:4" x14ac:dyDescent="0.25">
      <c r="A160" s="17">
        <v>43070</v>
      </c>
      <c r="B160" s="75">
        <v>6.5466337209302168</v>
      </c>
      <c r="C160" s="75">
        <v>11.060693641618498</v>
      </c>
      <c r="D160" s="185">
        <v>0</v>
      </c>
    </row>
    <row r="161" spans="1:4" x14ac:dyDescent="0.25">
      <c r="A161" s="17">
        <v>43101</v>
      </c>
      <c r="B161" s="75">
        <v>6.0836337209302158</v>
      </c>
      <c r="C161" s="75">
        <v>9.9606936416184961</v>
      </c>
      <c r="D161" s="185">
        <v>0</v>
      </c>
    </row>
    <row r="162" spans="1:4" x14ac:dyDescent="0.25">
      <c r="A162" s="17">
        <v>43132</v>
      </c>
      <c r="B162" s="75">
        <v>6.9076337209302139</v>
      </c>
      <c r="C162" s="75">
        <v>11.260693641618497</v>
      </c>
      <c r="D162" s="185">
        <v>0</v>
      </c>
    </row>
    <row r="163" spans="1:4" x14ac:dyDescent="0.25">
      <c r="A163" s="17">
        <v>43160</v>
      </c>
      <c r="B163" s="75">
        <v>5.5496337209302169</v>
      </c>
      <c r="C163" s="75">
        <v>10.360693641618498</v>
      </c>
      <c r="D163" s="185">
        <v>0</v>
      </c>
    </row>
    <row r="164" spans="1:4" x14ac:dyDescent="0.25">
      <c r="A164" s="17">
        <v>43191</v>
      </c>
      <c r="B164" s="75">
        <v>5.3606337209302168</v>
      </c>
      <c r="C164" s="75">
        <v>9.1606936416184972</v>
      </c>
      <c r="D164" s="185">
        <v>0</v>
      </c>
    </row>
    <row r="165" spans="1:4" x14ac:dyDescent="0.25">
      <c r="A165" s="17">
        <v>43221</v>
      </c>
      <c r="B165" s="75">
        <v>6.177633720930217</v>
      </c>
      <c r="C165" s="75">
        <v>8.6606936416184972</v>
      </c>
      <c r="D165" s="185">
        <v>0</v>
      </c>
    </row>
    <row r="166" spans="1:4" x14ac:dyDescent="0.25">
      <c r="A166" s="17">
        <v>43252</v>
      </c>
      <c r="B166" s="75">
        <v>6.3376337209302136</v>
      </c>
      <c r="C166" s="75">
        <v>8.8606936416184965</v>
      </c>
      <c r="D166" s="185">
        <v>0</v>
      </c>
    </row>
    <row r="167" spans="1:4" x14ac:dyDescent="0.25">
      <c r="A167" s="17">
        <v>43282</v>
      </c>
      <c r="B167" s="75">
        <v>5.7676337209302133</v>
      </c>
      <c r="C167" s="75">
        <v>9.5606936416184976</v>
      </c>
      <c r="D167" s="185">
        <v>0</v>
      </c>
    </row>
    <row r="168" spans="1:4" x14ac:dyDescent="0.25">
      <c r="A168" s="17">
        <v>43313</v>
      </c>
      <c r="B168" s="75">
        <v>6.7216337209302139</v>
      </c>
      <c r="C168" s="75">
        <v>8.5606936416184976</v>
      </c>
      <c r="D168" s="185">
        <v>0</v>
      </c>
    </row>
    <row r="169" spans="1:4" x14ac:dyDescent="0.25">
      <c r="A169" s="17">
        <v>43344</v>
      </c>
      <c r="B169" s="75">
        <v>5.8776337209302127</v>
      </c>
      <c r="C169" s="75">
        <v>8.9606936416184961</v>
      </c>
      <c r="D169" s="185">
        <v>0</v>
      </c>
    </row>
    <row r="170" spans="1:4" x14ac:dyDescent="0.25">
      <c r="A170" s="17">
        <v>43374</v>
      </c>
      <c r="B170" s="75">
        <v>4.8656337209302194</v>
      </c>
      <c r="C170" s="75">
        <v>7.7606936416184968</v>
      </c>
      <c r="D170" s="185">
        <v>0</v>
      </c>
    </row>
    <row r="171" spans="1:4" x14ac:dyDescent="0.25">
      <c r="A171" s="17">
        <v>43405</v>
      </c>
      <c r="B171" s="75">
        <v>5.9566337209302134</v>
      </c>
      <c r="C171" s="75">
        <v>7.7606936416184968</v>
      </c>
      <c r="D171" s="185">
        <v>0</v>
      </c>
    </row>
    <row r="172" spans="1:4" x14ac:dyDescent="0.25">
      <c r="A172" s="17">
        <v>43435</v>
      </c>
      <c r="B172" s="75">
        <v>1.4356337209302197</v>
      </c>
      <c r="C172" s="75">
        <v>5.9606936416184961</v>
      </c>
      <c r="D172" s="185">
        <v>0</v>
      </c>
    </row>
    <row r="173" spans="1:4" x14ac:dyDescent="0.25">
      <c r="A173" s="17">
        <v>43466</v>
      </c>
      <c r="B173" s="75">
        <v>2.9686337209302138</v>
      </c>
      <c r="C173" s="75">
        <v>4.7606936416184968</v>
      </c>
      <c r="D173" s="185">
        <v>0</v>
      </c>
    </row>
    <row r="174" spans="1:4" x14ac:dyDescent="0.25">
      <c r="A174" s="17">
        <v>43497</v>
      </c>
      <c r="B174" s="75">
        <v>0.28263372093021388</v>
      </c>
      <c r="C174" s="75">
        <v>5.8606936416184965</v>
      </c>
      <c r="D174" s="185">
        <v>0</v>
      </c>
    </row>
    <row r="175" spans="1:4" x14ac:dyDescent="0.25">
      <c r="A175" s="17">
        <v>43525</v>
      </c>
      <c r="B175" s="75">
        <v>1.4736337209302164</v>
      </c>
      <c r="C175" s="75">
        <v>5.2606936416184968</v>
      </c>
      <c r="D175" s="185">
        <v>0</v>
      </c>
    </row>
    <row r="176" spans="1:4" x14ac:dyDescent="0.25">
      <c r="A176" s="17">
        <v>43556</v>
      </c>
      <c r="B176" s="75">
        <v>0.31463372093021746</v>
      </c>
      <c r="C176" s="75">
        <v>5.5606936416184976</v>
      </c>
      <c r="D176" s="185">
        <v>0</v>
      </c>
    </row>
    <row r="177" spans="1:4" x14ac:dyDescent="0.25">
      <c r="A177" s="17">
        <v>43586</v>
      </c>
      <c r="B177" s="75">
        <v>-0.27836627906978606</v>
      </c>
      <c r="C177" s="75">
        <v>5.9606936416184961</v>
      </c>
      <c r="D177" s="185">
        <v>0</v>
      </c>
    </row>
    <row r="178" spans="1:4" x14ac:dyDescent="0.25">
      <c r="A178" s="17">
        <v>43617</v>
      </c>
      <c r="B178" s="75"/>
      <c r="C178" s="75"/>
      <c r="D178" s="185">
        <v>0</v>
      </c>
    </row>
    <row r="179" spans="1:4" x14ac:dyDescent="0.25">
      <c r="A179" s="17">
        <v>43647</v>
      </c>
      <c r="B179" s="75"/>
      <c r="C179" s="75"/>
      <c r="D179" s="185">
        <v>0</v>
      </c>
    </row>
    <row r="180" spans="1:4" x14ac:dyDescent="0.25">
      <c r="A180" s="17">
        <v>43678</v>
      </c>
      <c r="B180" s="75"/>
      <c r="C180" s="75"/>
      <c r="D180" s="185">
        <v>0</v>
      </c>
    </row>
    <row r="181" spans="1:4" x14ac:dyDescent="0.25">
      <c r="A181" s="17">
        <v>43709</v>
      </c>
      <c r="B181" s="75"/>
      <c r="C181" s="75"/>
      <c r="D181" s="185">
        <v>0</v>
      </c>
    </row>
    <row r="182" spans="1:4" x14ac:dyDescent="0.25">
      <c r="A182" s="17">
        <v>43739</v>
      </c>
      <c r="B182" s="75"/>
      <c r="C182" s="75"/>
      <c r="D182" s="185">
        <v>0</v>
      </c>
    </row>
    <row r="183" spans="1:4" x14ac:dyDescent="0.25">
      <c r="A183" s="17">
        <v>43770</v>
      </c>
      <c r="B183" s="75"/>
      <c r="C183" s="75"/>
      <c r="D183" s="185">
        <v>0</v>
      </c>
    </row>
    <row r="184" spans="1:4" x14ac:dyDescent="0.25">
      <c r="A184" s="17">
        <v>43800</v>
      </c>
      <c r="B184" s="75"/>
      <c r="C184" s="75"/>
      <c r="D184" s="185">
        <v>0</v>
      </c>
    </row>
    <row r="185" spans="1:4" x14ac:dyDescent="0.25">
      <c r="A185" s="17"/>
      <c r="B185" s="130"/>
      <c r="C185" s="130"/>
      <c r="D185" s="130"/>
    </row>
    <row r="186" spans="1:4" x14ac:dyDescent="0.25">
      <c r="A186" s="17"/>
      <c r="B186" s="130"/>
      <c r="C186" s="130"/>
      <c r="D186" s="130"/>
    </row>
    <row r="187" spans="1:4" x14ac:dyDescent="0.25">
      <c r="A187" s="17"/>
      <c r="B187" s="130"/>
      <c r="C187" s="130"/>
      <c r="D187" s="130"/>
    </row>
    <row r="188" spans="1:4" x14ac:dyDescent="0.25">
      <c r="A188" s="129"/>
      <c r="B188" s="130"/>
      <c r="C188" s="130"/>
      <c r="D188" s="130"/>
    </row>
    <row r="189" spans="1:4" x14ac:dyDescent="0.25">
      <c r="A189" s="129"/>
      <c r="B189" s="130"/>
      <c r="C189" s="130"/>
      <c r="D189" s="130"/>
    </row>
    <row r="190" spans="1:4" x14ac:dyDescent="0.25">
      <c r="A190" s="129"/>
      <c r="B190" s="130"/>
      <c r="C190" s="130"/>
      <c r="D190" s="130"/>
    </row>
    <row r="191" spans="1:4" x14ac:dyDescent="0.25">
      <c r="A191" s="175" t="s">
        <v>46</v>
      </c>
      <c r="B191" s="130"/>
      <c r="C191" s="130"/>
      <c r="D191" s="130"/>
    </row>
    <row r="192" spans="1:4" x14ac:dyDescent="0.25">
      <c r="A192" s="175"/>
      <c r="B192" s="176" t="s">
        <v>47</v>
      </c>
      <c r="C192" s="130"/>
      <c r="D192" s="130"/>
    </row>
    <row r="193" spans="1:4" x14ac:dyDescent="0.25">
      <c r="A193" s="175"/>
      <c r="B193" s="176" t="s">
        <v>48</v>
      </c>
      <c r="C193" s="130"/>
      <c r="D193" s="130"/>
    </row>
    <row r="194" spans="1:4" x14ac:dyDescent="0.25">
      <c r="A194" s="175"/>
      <c r="B194" s="176" t="s">
        <v>49</v>
      </c>
      <c r="C194" s="130"/>
      <c r="D194" s="130"/>
    </row>
    <row r="195" spans="1:4" x14ac:dyDescent="0.25">
      <c r="A195" s="175"/>
      <c r="B195" s="176" t="s">
        <v>50</v>
      </c>
      <c r="C195" s="130"/>
      <c r="D195" s="130"/>
    </row>
    <row r="196" spans="1:4" x14ac:dyDescent="0.25">
      <c r="A196" s="175"/>
      <c r="B196" s="176" t="s">
        <v>51</v>
      </c>
      <c r="C196" s="130"/>
      <c r="D196" s="130"/>
    </row>
    <row r="197" spans="1:4" x14ac:dyDescent="0.25">
      <c r="A197" s="129"/>
      <c r="B197" s="130"/>
      <c r="C197" s="130"/>
      <c r="D197" s="130"/>
    </row>
    <row r="198" spans="1:4" x14ac:dyDescent="0.25">
      <c r="A198" s="129"/>
      <c r="B198" s="130"/>
      <c r="C198" s="130"/>
      <c r="D198" s="130"/>
    </row>
    <row r="199" spans="1:4" x14ac:dyDescent="0.25">
      <c r="A199" s="129"/>
      <c r="B199" s="130"/>
      <c r="C199" s="130"/>
      <c r="D199" s="130"/>
    </row>
    <row r="200" spans="1:4" x14ac:dyDescent="0.25">
      <c r="A200" s="129"/>
      <c r="B200" s="130"/>
      <c r="C200" s="130"/>
      <c r="D200" s="130"/>
    </row>
    <row r="201" spans="1:4" x14ac:dyDescent="0.25">
      <c r="A201" s="129"/>
      <c r="B201" s="130"/>
      <c r="C201" s="130"/>
      <c r="D201" s="130"/>
    </row>
  </sheetData>
  <hyperlinks>
    <hyperlink ref="A2" location="Forside!A1" display="Retut til forsiden"/>
  </hyperlink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="70" zoomScaleNormal="70" workbookViewId="0">
      <selection activeCell="A2" sqref="A2"/>
    </sheetView>
  </sheetViews>
  <sheetFormatPr defaultColWidth="8.88671875" defaultRowHeight="13.8" x14ac:dyDescent="0.25"/>
  <cols>
    <col min="1" max="1" width="15.33203125" style="6" customWidth="1"/>
    <col min="2" max="2" width="19" style="6" bestFit="1" customWidth="1"/>
    <col min="3" max="3" width="18.6640625" style="6" customWidth="1"/>
    <col min="4" max="4" width="18.88671875" style="6" customWidth="1"/>
    <col min="5" max="5" width="15.88671875" style="6" customWidth="1"/>
    <col min="6" max="6" width="15.33203125" style="6" customWidth="1"/>
    <col min="7" max="7" width="12.33203125" style="6" customWidth="1"/>
    <col min="8" max="191" width="8.88671875" style="6" customWidth="1"/>
    <col min="192" max="16384" width="8.88671875" style="6"/>
  </cols>
  <sheetData>
    <row r="1" spans="1:7" s="3" customFormat="1" ht="37.200000000000003" customHeight="1" x14ac:dyDescent="0.2">
      <c r="A1" s="1" t="s">
        <v>184</v>
      </c>
      <c r="B1" s="2"/>
    </row>
    <row r="2" spans="1:7" s="3" customFormat="1" ht="32.4" customHeight="1" x14ac:dyDescent="0.25">
      <c r="A2" s="178" t="s">
        <v>261</v>
      </c>
    </row>
    <row r="3" spans="1:7" ht="14.4" x14ac:dyDescent="0.3">
      <c r="A3" s="4"/>
      <c r="D3" s="5"/>
    </row>
    <row r="4" spans="1:7" x14ac:dyDescent="0.25">
      <c r="A4" s="7"/>
      <c r="B4" s="8" t="s">
        <v>139</v>
      </c>
      <c r="C4" s="8" t="s">
        <v>173</v>
      </c>
      <c r="D4" s="184" t="s">
        <v>97</v>
      </c>
      <c r="E4" s="8"/>
      <c r="F4" s="8"/>
      <c r="G4" s="9"/>
    </row>
    <row r="5" spans="1:7" x14ac:dyDescent="0.25">
      <c r="A5" s="10">
        <v>1990</v>
      </c>
      <c r="B5" s="18">
        <v>6.1882374287776427</v>
      </c>
      <c r="C5" s="18">
        <v>6.1596153994036493</v>
      </c>
      <c r="D5" s="188"/>
      <c r="E5" s="11"/>
      <c r="F5" s="11"/>
      <c r="G5" s="11"/>
    </row>
    <row r="6" spans="1:7" x14ac:dyDescent="0.25">
      <c r="A6" s="10">
        <v>1991</v>
      </c>
      <c r="B6" s="11">
        <v>6.2267354374265507</v>
      </c>
      <c r="C6" s="11">
        <v>6.1876691893774707</v>
      </c>
      <c r="D6" s="188"/>
      <c r="E6" s="11"/>
      <c r="F6" s="11"/>
      <c r="G6" s="11"/>
    </row>
    <row r="7" spans="1:7" x14ac:dyDescent="0.25">
      <c r="A7" s="10">
        <v>1992</v>
      </c>
      <c r="B7" s="11">
        <v>6.2432302124637591</v>
      </c>
      <c r="C7" s="11">
        <v>6.2141476440426899</v>
      </c>
      <c r="D7" s="188"/>
      <c r="E7" s="11"/>
      <c r="F7" s="11"/>
      <c r="G7" s="11"/>
    </row>
    <row r="8" spans="1:7" x14ac:dyDescent="0.25">
      <c r="A8" s="10">
        <v>1993</v>
      </c>
      <c r="B8" s="11">
        <v>6.2836436427537192</v>
      </c>
      <c r="C8" s="11">
        <v>6.2390496625653729</v>
      </c>
      <c r="D8" s="188"/>
      <c r="E8" s="11"/>
      <c r="F8" s="11"/>
      <c r="G8" s="11"/>
    </row>
    <row r="9" spans="1:7" x14ac:dyDescent="0.25">
      <c r="A9" s="10">
        <v>1994</v>
      </c>
      <c r="B9" s="11">
        <v>6.3053170725584398</v>
      </c>
      <c r="C9" s="11">
        <v>6.2623880560287493</v>
      </c>
      <c r="D9" s="188"/>
      <c r="E9" s="11"/>
      <c r="F9" s="11"/>
      <c r="G9" s="11"/>
    </row>
    <row r="10" spans="1:7" x14ac:dyDescent="0.25">
      <c r="A10" s="10">
        <v>1995</v>
      </c>
      <c r="B10" s="11">
        <v>6.3020219046570229</v>
      </c>
      <c r="C10" s="11">
        <v>6.2841893522812544</v>
      </c>
      <c r="D10" s="188"/>
      <c r="E10" s="11"/>
      <c r="F10" s="11"/>
      <c r="G10" s="11"/>
    </row>
    <row r="11" spans="1:7" x14ac:dyDescent="0.25">
      <c r="A11" s="10">
        <v>1996</v>
      </c>
      <c r="B11" s="11">
        <v>6.312409776551787</v>
      </c>
      <c r="C11" s="11">
        <v>6.304493424849074</v>
      </c>
      <c r="D11" s="188"/>
      <c r="E11" s="11"/>
      <c r="F11" s="11"/>
      <c r="G11" s="11"/>
    </row>
    <row r="12" spans="1:7" x14ac:dyDescent="0.25">
      <c r="A12" s="10">
        <v>1997</v>
      </c>
      <c r="B12" s="11">
        <v>6.3161976763308276</v>
      </c>
      <c r="C12" s="11">
        <v>6.3233529459131947</v>
      </c>
      <c r="D12" s="188"/>
      <c r="E12" s="11"/>
      <c r="F12" s="11"/>
      <c r="G12" s="11"/>
    </row>
    <row r="13" spans="1:7" x14ac:dyDescent="0.25">
      <c r="A13" s="10">
        <v>1998</v>
      </c>
      <c r="B13" s="11">
        <v>6.3291579186090026</v>
      </c>
      <c r="C13" s="11">
        <v>6.3408326633509455</v>
      </c>
      <c r="D13" s="188"/>
      <c r="E13" s="11"/>
      <c r="F13" s="11"/>
      <c r="G13" s="11"/>
    </row>
    <row r="14" spans="1:7" x14ac:dyDescent="0.25">
      <c r="A14" s="10">
        <v>1999</v>
      </c>
      <c r="B14" s="11">
        <v>6.3265979885181878</v>
      </c>
      <c r="C14" s="11">
        <v>6.3570085018420617</v>
      </c>
      <c r="D14" s="188"/>
      <c r="E14" s="11"/>
      <c r="F14" s="11"/>
      <c r="G14" s="11"/>
    </row>
    <row r="15" spans="1:7" x14ac:dyDescent="0.25">
      <c r="A15" s="10">
        <v>2000</v>
      </c>
      <c r="B15" s="11">
        <v>6.3315969095795914</v>
      </c>
      <c r="C15" s="11">
        <v>6.3719664880392308</v>
      </c>
      <c r="D15" s="188"/>
      <c r="E15" s="11"/>
      <c r="F15" s="11"/>
      <c r="G15" s="11"/>
    </row>
    <row r="16" spans="1:7" x14ac:dyDescent="0.25">
      <c r="A16" s="10">
        <v>2001</v>
      </c>
      <c r="B16" s="11">
        <v>6.351149997830257</v>
      </c>
      <c r="C16" s="11">
        <v>6.3858014998031578</v>
      </c>
      <c r="D16" s="188"/>
      <c r="E16" s="11"/>
      <c r="F16" s="11"/>
      <c r="G16" s="11"/>
    </row>
    <row r="17" spans="1:7" x14ac:dyDescent="0.25">
      <c r="A17" s="10">
        <v>2002</v>
      </c>
      <c r="B17" s="11">
        <v>6.3800130975415188</v>
      </c>
      <c r="C17" s="11">
        <v>6.3986158395021233</v>
      </c>
      <c r="D17" s="188"/>
      <c r="E17" s="11"/>
      <c r="F17" s="11"/>
      <c r="G17" s="11"/>
    </row>
    <row r="18" spans="1:7" x14ac:dyDescent="0.25">
      <c r="A18" s="10">
        <v>2003</v>
      </c>
      <c r="B18" s="11">
        <v>6.409230479873095</v>
      </c>
      <c r="C18" s="11">
        <v>6.4105176313760488</v>
      </c>
      <c r="D18" s="188"/>
      <c r="E18" s="11"/>
      <c r="F18" s="11"/>
      <c r="G18" s="11"/>
    </row>
    <row r="19" spans="1:7" x14ac:dyDescent="0.25">
      <c r="A19" s="10">
        <v>2004</v>
      </c>
      <c r="B19" s="11">
        <v>6.4239329837209942</v>
      </c>
      <c r="C19" s="11">
        <v>6.4216190429650641</v>
      </c>
      <c r="D19" s="188"/>
      <c r="E19" s="11"/>
      <c r="F19" s="11"/>
      <c r="G19" s="11"/>
    </row>
    <row r="20" spans="1:7" x14ac:dyDescent="0.25">
      <c r="A20" s="10">
        <v>2005</v>
      </c>
      <c r="B20" s="11">
        <v>6.4290123555292107</v>
      </c>
      <c r="C20" s="11">
        <v>6.4320343306025709</v>
      </c>
      <c r="D20" s="188"/>
      <c r="E20" s="11"/>
      <c r="F20" s="11"/>
      <c r="G20" s="11"/>
    </row>
    <row r="21" spans="1:7" x14ac:dyDescent="0.25">
      <c r="A21" s="10">
        <v>2006</v>
      </c>
      <c r="B21" s="11">
        <v>6.4242505560284444</v>
      </c>
      <c r="C21" s="11">
        <v>6.441877708972827</v>
      </c>
      <c r="D21" s="188"/>
      <c r="E21" s="11"/>
      <c r="F21" s="11"/>
      <c r="G21" s="11"/>
    </row>
    <row r="22" spans="1:7" x14ac:dyDescent="0.25">
      <c r="A22" s="10">
        <v>2007</v>
      </c>
      <c r="B22" s="11">
        <v>6.4287464452596046</v>
      </c>
      <c r="C22" s="11">
        <v>6.4512610447330072</v>
      </c>
      <c r="D22" s="188"/>
      <c r="E22" s="11"/>
      <c r="F22" s="11"/>
      <c r="G22" s="11"/>
    </row>
    <row r="23" spans="1:7" x14ac:dyDescent="0.25">
      <c r="A23" s="10">
        <v>2008</v>
      </c>
      <c r="B23" s="11">
        <v>6.437712577280581</v>
      </c>
      <c r="C23" s="11">
        <v>6.4602913741997954</v>
      </c>
      <c r="D23" s="188"/>
      <c r="E23" s="11"/>
      <c r="F23" s="11"/>
      <c r="G23" s="11"/>
    </row>
    <row r="24" spans="1:7" x14ac:dyDescent="0.25">
      <c r="A24" s="10">
        <v>2009</v>
      </c>
      <c r="B24" s="11">
        <v>6.508185298254519</v>
      </c>
      <c r="C24" s="11">
        <v>6.4690682451004529</v>
      </c>
      <c r="D24" s="188"/>
      <c r="E24" s="11"/>
      <c r="F24" s="11"/>
      <c r="G24" s="11"/>
    </row>
    <row r="25" spans="1:7" x14ac:dyDescent="0.25">
      <c r="A25" s="10">
        <v>2010</v>
      </c>
      <c r="B25" s="11">
        <v>6.5314666993700676</v>
      </c>
      <c r="C25" s="11">
        <v>6.4776808823884098</v>
      </c>
      <c r="D25" s="188"/>
      <c r="E25" s="11"/>
      <c r="F25" s="11"/>
      <c r="G25" s="11"/>
    </row>
    <row r="26" spans="1:7" x14ac:dyDescent="0.25">
      <c r="A26" s="10">
        <v>2011</v>
      </c>
      <c r="B26" s="11">
        <v>6.5078785895496027</v>
      </c>
      <c r="C26" s="11">
        <v>6.486205178123349</v>
      </c>
      <c r="D26" s="188"/>
      <c r="E26" s="11"/>
      <c r="F26" s="11"/>
      <c r="G26" s="11"/>
    </row>
    <row r="27" spans="1:7" x14ac:dyDescent="0.25">
      <c r="A27" s="10">
        <v>2012</v>
      </c>
      <c r="B27" s="11">
        <v>6.5237266230241762</v>
      </c>
      <c r="C27" s="11">
        <v>6.4947005054157945</v>
      </c>
      <c r="D27" s="188"/>
      <c r="E27" s="11"/>
      <c r="F27" s="11"/>
      <c r="G27" s="11"/>
    </row>
    <row r="28" spans="1:7" x14ac:dyDescent="0.25">
      <c r="A28" s="10">
        <v>2013</v>
      </c>
      <c r="B28" s="11">
        <v>6.5212267923475702</v>
      </c>
      <c r="C28" s="11">
        <v>6.5032063564362037</v>
      </c>
      <c r="D28" s="188"/>
      <c r="E28" s="11"/>
      <c r="F28" s="11"/>
      <c r="G28" s="11"/>
    </row>
    <row r="29" spans="1:7" x14ac:dyDescent="0.25">
      <c r="A29" s="10">
        <v>2014</v>
      </c>
      <c r="B29" s="11">
        <v>6.5232106295428034</v>
      </c>
      <c r="C29" s="11">
        <v>6.511738804488564</v>
      </c>
      <c r="D29" s="188"/>
      <c r="E29" s="11"/>
      <c r="F29" s="11"/>
      <c r="G29" s="11"/>
    </row>
    <row r="30" spans="1:7" x14ac:dyDescent="0.25">
      <c r="A30" s="10">
        <v>2015</v>
      </c>
      <c r="B30" s="11">
        <v>6.5197363607757115</v>
      </c>
      <c r="C30" s="11">
        <v>6.520286790148484</v>
      </c>
      <c r="D30" s="188"/>
      <c r="E30" s="11"/>
      <c r="F30" s="11"/>
      <c r="G30" s="11"/>
    </row>
    <row r="31" spans="1:7" x14ac:dyDescent="0.25">
      <c r="A31" s="10">
        <v>2016</v>
      </c>
      <c r="B31" s="11">
        <v>6.5096033723553006</v>
      </c>
      <c r="C31" s="11">
        <v>6.5292867901484843</v>
      </c>
      <c r="D31" s="188"/>
      <c r="E31" s="11"/>
      <c r="F31" s="11"/>
      <c r="G31" s="11"/>
    </row>
    <row r="32" spans="1:7" x14ac:dyDescent="0.25">
      <c r="A32" s="10">
        <v>2017</v>
      </c>
      <c r="B32" s="11">
        <v>6.511960216818979</v>
      </c>
      <c r="C32" s="11">
        <v>6.5382867901484847</v>
      </c>
      <c r="D32" s="188"/>
      <c r="E32" s="11"/>
      <c r="F32" s="11"/>
      <c r="G32" s="11"/>
    </row>
    <row r="33" spans="1:7" x14ac:dyDescent="0.25">
      <c r="A33" s="10">
        <v>2018</v>
      </c>
      <c r="B33" s="11">
        <v>6.5223945466474067</v>
      </c>
      <c r="C33" s="11">
        <v>6.547286790148485</v>
      </c>
      <c r="D33" s="188">
        <v>99999999</v>
      </c>
      <c r="E33" s="11"/>
      <c r="F33" s="11"/>
      <c r="G33" s="11"/>
    </row>
    <row r="34" spans="1:7" x14ac:dyDescent="0.25">
      <c r="A34" s="10">
        <v>2019</v>
      </c>
      <c r="B34" s="11">
        <v>6.5295449302899913</v>
      </c>
      <c r="C34" s="11">
        <v>6.5562867901484854</v>
      </c>
      <c r="D34" s="188">
        <v>-9999999999</v>
      </c>
      <c r="E34" s="11"/>
      <c r="F34" s="11"/>
      <c r="G34" s="11"/>
    </row>
    <row r="35" spans="1:7" x14ac:dyDescent="0.25">
      <c r="A35" s="10">
        <v>2020</v>
      </c>
      <c r="B35" s="11">
        <v>6.5427750540933793</v>
      </c>
      <c r="C35" s="11">
        <v>6.5652867901484857</v>
      </c>
      <c r="D35" s="188"/>
      <c r="E35" s="11"/>
      <c r="F35" s="11"/>
      <c r="G35" s="11"/>
    </row>
    <row r="36" spans="1:7" x14ac:dyDescent="0.25">
      <c r="A36" s="10">
        <v>2021</v>
      </c>
      <c r="B36" s="11">
        <v>6.5585203044664091</v>
      </c>
      <c r="C36" s="11">
        <v>6.574286790148486</v>
      </c>
      <c r="D36" s="188"/>
      <c r="E36" s="11"/>
      <c r="F36" s="11"/>
      <c r="G36" s="11"/>
    </row>
    <row r="37" spans="1:7" x14ac:dyDescent="0.25">
      <c r="A37" s="10">
        <v>2022</v>
      </c>
      <c r="B37" s="11">
        <v>6.5762679101040957</v>
      </c>
      <c r="C37" s="11">
        <v>6.5832867901484864</v>
      </c>
      <c r="D37" s="188"/>
      <c r="E37" s="11"/>
      <c r="F37" s="11"/>
      <c r="G37" s="11"/>
    </row>
    <row r="38" spans="1:7" x14ac:dyDescent="0.25">
      <c r="A38" s="10">
        <v>2023</v>
      </c>
      <c r="B38" s="11">
        <v>6.5901641001824931</v>
      </c>
      <c r="C38" s="11">
        <v>6.5922867901484867</v>
      </c>
      <c r="D38" s="188"/>
      <c r="E38" s="11"/>
      <c r="F38" s="11"/>
      <c r="G38" s="11"/>
    </row>
    <row r="39" spans="1:7" x14ac:dyDescent="0.25">
      <c r="A39" s="10">
        <v>2024</v>
      </c>
      <c r="B39" s="11">
        <v>6.6028678501150981</v>
      </c>
      <c r="C39" s="11">
        <v>6.6012867901484871</v>
      </c>
      <c r="D39" s="188"/>
      <c r="E39" s="11"/>
      <c r="F39" s="11"/>
      <c r="G39" s="11"/>
    </row>
    <row r="40" spans="1:7" x14ac:dyDescent="0.25">
      <c r="A40" s="10">
        <v>2025</v>
      </c>
      <c r="B40" s="11">
        <v>6.6106827666389014</v>
      </c>
      <c r="C40" s="11">
        <v>6.6102867901484874</v>
      </c>
      <c r="D40" s="188"/>
      <c r="E40" s="11"/>
      <c r="F40" s="11"/>
      <c r="G40" s="11"/>
    </row>
    <row r="41" spans="1:7" x14ac:dyDescent="0.25">
      <c r="A41" s="10"/>
      <c r="B41" s="11"/>
      <c r="C41" s="11"/>
      <c r="D41" s="11"/>
      <c r="E41" s="11"/>
      <c r="F41" s="11"/>
      <c r="G41" s="11"/>
    </row>
    <row r="42" spans="1:7" x14ac:dyDescent="0.25">
      <c r="A42" s="10"/>
      <c r="B42" s="11"/>
      <c r="C42" s="11"/>
      <c r="D42" s="11"/>
      <c r="E42" s="11"/>
      <c r="F42" s="11"/>
      <c r="G42" s="11"/>
    </row>
    <row r="43" spans="1:7" x14ac:dyDescent="0.25">
      <c r="A43" s="10"/>
      <c r="B43" s="11"/>
      <c r="C43" s="11"/>
      <c r="D43" s="11"/>
      <c r="E43" s="11"/>
      <c r="F43" s="11"/>
      <c r="G43" s="11"/>
    </row>
    <row r="44" spans="1:7" x14ac:dyDescent="0.25">
      <c r="A44" s="10"/>
      <c r="B44" s="11"/>
      <c r="C44" s="11"/>
      <c r="D44" s="11"/>
      <c r="E44" s="11"/>
      <c r="F44" s="11"/>
      <c r="G44" s="11"/>
    </row>
    <row r="45" spans="1:7" x14ac:dyDescent="0.25">
      <c r="A45" s="10"/>
      <c r="B45" s="11"/>
      <c r="C45" s="11"/>
      <c r="D45" s="11"/>
      <c r="E45" s="11"/>
      <c r="F45" s="11"/>
      <c r="G45" s="11"/>
    </row>
    <row r="46" spans="1:7" x14ac:dyDescent="0.25">
      <c r="A46" s="10"/>
      <c r="B46" s="11"/>
      <c r="C46" s="11"/>
      <c r="D46" s="11"/>
      <c r="E46" s="11"/>
      <c r="F46" s="11"/>
      <c r="G46" s="11"/>
    </row>
    <row r="47" spans="1:7" x14ac:dyDescent="0.25">
      <c r="A47" s="10"/>
      <c r="B47" s="11"/>
      <c r="C47" s="11"/>
      <c r="D47" s="11"/>
      <c r="E47" s="11"/>
      <c r="F47" s="11"/>
      <c r="G47" s="11"/>
    </row>
    <row r="48" spans="1:7" x14ac:dyDescent="0.25">
      <c r="A48" s="10"/>
      <c r="B48" s="11"/>
      <c r="C48" s="11"/>
      <c r="D48" s="11"/>
      <c r="E48" s="11"/>
      <c r="F48" s="11"/>
      <c r="G48" s="11"/>
    </row>
    <row r="49" spans="1:7" x14ac:dyDescent="0.25">
      <c r="A49" s="10"/>
      <c r="B49" s="11"/>
      <c r="C49" s="11"/>
      <c r="D49" s="11"/>
      <c r="E49" s="11"/>
      <c r="F49" s="11"/>
      <c r="G49" s="11"/>
    </row>
    <row r="50" spans="1:7" x14ac:dyDescent="0.25">
      <c r="A50" s="10"/>
      <c r="B50" s="11"/>
      <c r="C50" s="11"/>
      <c r="D50" s="11"/>
      <c r="E50" s="11"/>
      <c r="F50" s="11"/>
      <c r="G50" s="11"/>
    </row>
    <row r="51" spans="1:7" x14ac:dyDescent="0.25">
      <c r="A51" s="10"/>
      <c r="B51" s="11"/>
      <c r="C51" s="11"/>
      <c r="D51" s="11"/>
      <c r="E51" s="11"/>
      <c r="F51" s="11"/>
      <c r="G51" s="11"/>
    </row>
    <row r="52" spans="1:7" x14ac:dyDescent="0.25">
      <c r="A52" s="10"/>
      <c r="B52" s="11"/>
      <c r="C52" s="11"/>
      <c r="D52" s="11"/>
      <c r="E52" s="11"/>
      <c r="F52" s="11"/>
      <c r="G52" s="11"/>
    </row>
    <row r="53" spans="1:7" x14ac:dyDescent="0.25">
      <c r="A53" s="10"/>
      <c r="B53" s="11"/>
      <c r="C53" s="11"/>
      <c r="D53" s="11"/>
      <c r="E53" s="11"/>
      <c r="F53" s="11"/>
      <c r="G53" s="11"/>
    </row>
    <row r="54" spans="1:7" x14ac:dyDescent="0.25">
      <c r="A54" s="10"/>
      <c r="B54" s="11"/>
      <c r="C54" s="11"/>
      <c r="D54" s="11"/>
      <c r="E54" s="11"/>
      <c r="F54" s="11"/>
      <c r="G54" s="11"/>
    </row>
    <row r="55" spans="1:7" x14ac:dyDescent="0.25">
      <c r="A55" s="10"/>
      <c r="B55" s="11"/>
      <c r="C55" s="11"/>
      <c r="D55" s="11"/>
    </row>
    <row r="56" spans="1:7" x14ac:dyDescent="0.25">
      <c r="A56" s="10"/>
      <c r="B56" s="11"/>
      <c r="C56" s="11"/>
      <c r="D56" s="11"/>
    </row>
    <row r="57" spans="1:7" x14ac:dyDescent="0.25">
      <c r="A57" s="10"/>
      <c r="B57" s="11"/>
      <c r="C57" s="11"/>
      <c r="D57" s="11"/>
    </row>
    <row r="58" spans="1:7" x14ac:dyDescent="0.25">
      <c r="A58" s="10"/>
      <c r="B58" s="11"/>
      <c r="C58" s="11"/>
      <c r="D58" s="11"/>
    </row>
    <row r="59" spans="1:7" x14ac:dyDescent="0.25">
      <c r="A59" s="10"/>
      <c r="B59" s="11"/>
      <c r="C59" s="11"/>
      <c r="D59" s="11"/>
    </row>
    <row r="60" spans="1:7" x14ac:dyDescent="0.25">
      <c r="A60" s="10"/>
      <c r="B60" s="11"/>
      <c r="C60" s="11"/>
      <c r="D60" s="11"/>
    </row>
    <row r="61" spans="1:7" x14ac:dyDescent="0.25">
      <c r="A61" s="10"/>
      <c r="B61" s="11"/>
      <c r="C61" s="11"/>
      <c r="D61" s="11"/>
    </row>
    <row r="62" spans="1:7" x14ac:dyDescent="0.25">
      <c r="A62" s="10"/>
      <c r="B62" s="11"/>
      <c r="C62" s="11"/>
      <c r="D62" s="11"/>
    </row>
    <row r="63" spans="1:7" x14ac:dyDescent="0.25">
      <c r="A63" s="10"/>
      <c r="B63" s="11"/>
      <c r="C63" s="11"/>
      <c r="D63" s="11"/>
    </row>
    <row r="64" spans="1:7" x14ac:dyDescent="0.25">
      <c r="A64" s="10"/>
      <c r="B64" s="11"/>
      <c r="C64" s="11"/>
      <c r="D64" s="11"/>
    </row>
    <row r="65" spans="1:4" x14ac:dyDescent="0.25">
      <c r="A65" s="10"/>
      <c r="B65" s="11"/>
      <c r="C65" s="11"/>
      <c r="D65" s="11"/>
    </row>
    <row r="66" spans="1:4" x14ac:dyDescent="0.25">
      <c r="A66" s="10"/>
      <c r="B66" s="11"/>
      <c r="C66" s="11"/>
      <c r="D66" s="11"/>
    </row>
    <row r="67" spans="1:4" x14ac:dyDescent="0.25">
      <c r="A67" s="10"/>
      <c r="B67" s="11"/>
      <c r="C67" s="11"/>
      <c r="D67" s="11"/>
    </row>
    <row r="68" spans="1:4" x14ac:dyDescent="0.25">
      <c r="A68" s="10"/>
      <c r="B68" s="11"/>
      <c r="C68" s="11"/>
      <c r="D68" s="11"/>
    </row>
    <row r="69" spans="1:4" x14ac:dyDescent="0.25">
      <c r="A69" s="10"/>
      <c r="B69" s="11"/>
      <c r="C69" s="11"/>
      <c r="D69" s="11"/>
    </row>
    <row r="70" spans="1:4" x14ac:dyDescent="0.25">
      <c r="A70" s="10"/>
      <c r="B70" s="11"/>
      <c r="C70" s="11"/>
      <c r="D70" s="11"/>
    </row>
    <row r="71" spans="1:4" x14ac:dyDescent="0.25">
      <c r="A71" s="10"/>
      <c r="B71" s="11"/>
      <c r="C71" s="11"/>
      <c r="D71" s="11"/>
    </row>
    <row r="72" spans="1:4" x14ac:dyDescent="0.25">
      <c r="A72" s="10"/>
      <c r="B72" s="11"/>
      <c r="C72" s="11"/>
      <c r="D72" s="11"/>
    </row>
    <row r="73" spans="1:4" x14ac:dyDescent="0.25">
      <c r="A73" s="10"/>
      <c r="B73" s="11"/>
      <c r="C73" s="11"/>
      <c r="D73" s="11"/>
    </row>
    <row r="74" spans="1:4" x14ac:dyDescent="0.25">
      <c r="A74" s="10"/>
      <c r="B74" s="11"/>
      <c r="C74" s="11"/>
      <c r="D74" s="11"/>
    </row>
    <row r="75" spans="1:4" x14ac:dyDescent="0.25">
      <c r="A75" s="10"/>
      <c r="B75" s="11"/>
      <c r="C75" s="11"/>
      <c r="D75" s="11"/>
    </row>
    <row r="76" spans="1:4" x14ac:dyDescent="0.25">
      <c r="A76" s="10"/>
      <c r="B76" s="11"/>
      <c r="C76" s="11"/>
      <c r="D76" s="11"/>
    </row>
    <row r="77" spans="1:4" x14ac:dyDescent="0.25">
      <c r="A77" s="10"/>
      <c r="B77" s="11"/>
      <c r="C77" s="11"/>
      <c r="D77" s="11"/>
    </row>
    <row r="78" spans="1:4" x14ac:dyDescent="0.25">
      <c r="A78" s="10"/>
      <c r="B78" s="11"/>
      <c r="C78" s="11"/>
      <c r="D78" s="11"/>
    </row>
    <row r="79" spans="1:4" x14ac:dyDescent="0.25">
      <c r="A79" s="10"/>
      <c r="B79" s="11"/>
      <c r="C79" s="11"/>
      <c r="D79" s="11"/>
    </row>
    <row r="80" spans="1:4" x14ac:dyDescent="0.25">
      <c r="A80" s="10"/>
      <c r="B80" s="11"/>
      <c r="C80" s="11"/>
      <c r="D80" s="11"/>
    </row>
    <row r="81" spans="1:4" x14ac:dyDescent="0.25">
      <c r="A81" s="10"/>
      <c r="B81" s="11"/>
      <c r="C81" s="11"/>
      <c r="D81" s="11"/>
    </row>
    <row r="82" spans="1:4" x14ac:dyDescent="0.25">
      <c r="A82" s="10"/>
      <c r="B82" s="11"/>
      <c r="C82" s="11"/>
      <c r="D82" s="11"/>
    </row>
    <row r="83" spans="1:4" x14ac:dyDescent="0.25">
      <c r="A83" s="10"/>
      <c r="B83" s="11"/>
      <c r="C83" s="11"/>
      <c r="D83" s="11"/>
    </row>
    <row r="84" spans="1:4" x14ac:dyDescent="0.25">
      <c r="A84" s="10"/>
      <c r="B84" s="11"/>
      <c r="C84" s="11"/>
      <c r="D84" s="11"/>
    </row>
    <row r="85" spans="1:4" x14ac:dyDescent="0.25">
      <c r="A85" s="10"/>
      <c r="B85" s="11"/>
      <c r="C85" s="11"/>
      <c r="D85" s="11"/>
    </row>
    <row r="86" spans="1:4" x14ac:dyDescent="0.25">
      <c r="A86" s="10"/>
      <c r="B86" s="11"/>
      <c r="C86" s="11"/>
      <c r="D86" s="11"/>
    </row>
    <row r="87" spans="1:4" x14ac:dyDescent="0.25">
      <c r="A87" s="10"/>
      <c r="B87" s="11"/>
      <c r="C87" s="11"/>
      <c r="D87" s="11"/>
    </row>
    <row r="88" spans="1:4" x14ac:dyDescent="0.25">
      <c r="A88" s="10"/>
      <c r="B88" s="11"/>
      <c r="C88" s="11"/>
      <c r="D88" s="11"/>
    </row>
    <row r="89" spans="1:4" x14ac:dyDescent="0.25">
      <c r="A89" s="10"/>
      <c r="B89" s="11"/>
      <c r="C89" s="11"/>
      <c r="D89" s="11"/>
    </row>
    <row r="90" spans="1:4" x14ac:dyDescent="0.25">
      <c r="A90" s="10"/>
      <c r="B90" s="11"/>
      <c r="C90" s="11"/>
      <c r="D90" s="11"/>
    </row>
    <row r="91" spans="1:4" x14ac:dyDescent="0.25">
      <c r="A91" s="10"/>
      <c r="B91" s="11"/>
      <c r="C91" s="11"/>
      <c r="D91" s="11"/>
    </row>
    <row r="92" spans="1:4" x14ac:dyDescent="0.25">
      <c r="A92" s="10"/>
      <c r="B92" s="11"/>
      <c r="C92" s="11"/>
      <c r="D92" s="11"/>
    </row>
    <row r="93" spans="1:4" x14ac:dyDescent="0.25">
      <c r="A93" s="10"/>
      <c r="B93" s="11"/>
      <c r="C93" s="11"/>
      <c r="D93" s="11"/>
    </row>
    <row r="94" spans="1:4" x14ac:dyDescent="0.25">
      <c r="A94" s="10"/>
      <c r="B94" s="11"/>
      <c r="C94" s="11"/>
      <c r="D94" s="11"/>
    </row>
    <row r="95" spans="1:4" x14ac:dyDescent="0.25">
      <c r="A95" s="10"/>
      <c r="B95" s="11"/>
      <c r="C95" s="11"/>
      <c r="D95" s="11"/>
    </row>
    <row r="96" spans="1:4" x14ac:dyDescent="0.25">
      <c r="A96" s="10"/>
      <c r="B96" s="11"/>
      <c r="C96" s="11"/>
      <c r="D96" s="11"/>
    </row>
    <row r="97" spans="1:4" x14ac:dyDescent="0.25">
      <c r="A97" s="10"/>
      <c r="B97" s="11"/>
      <c r="C97" s="11"/>
      <c r="D97" s="11"/>
    </row>
    <row r="98" spans="1:4" x14ac:dyDescent="0.25">
      <c r="A98" s="10"/>
      <c r="B98" s="11"/>
      <c r="C98" s="11"/>
      <c r="D98" s="11"/>
    </row>
    <row r="99" spans="1:4" x14ac:dyDescent="0.25">
      <c r="A99" s="10"/>
      <c r="B99" s="11"/>
      <c r="C99" s="11"/>
      <c r="D99" s="11"/>
    </row>
    <row r="100" spans="1:4" x14ac:dyDescent="0.25">
      <c r="A100" s="10"/>
      <c r="B100" s="11"/>
      <c r="C100" s="11"/>
      <c r="D100" s="11"/>
    </row>
    <row r="101" spans="1:4" x14ac:dyDescent="0.25">
      <c r="A101" s="10"/>
      <c r="B101" s="11"/>
      <c r="C101" s="11"/>
      <c r="D101" s="11"/>
    </row>
    <row r="102" spans="1:4" x14ac:dyDescent="0.25">
      <c r="A102" s="10"/>
      <c r="B102" s="11"/>
      <c r="C102" s="11"/>
      <c r="D102" s="11"/>
    </row>
    <row r="103" spans="1:4" x14ac:dyDescent="0.25">
      <c r="A103" s="10"/>
      <c r="B103" s="11"/>
      <c r="C103" s="11"/>
      <c r="D103" s="11"/>
    </row>
    <row r="104" spans="1:4" x14ac:dyDescent="0.25">
      <c r="A104" s="10"/>
      <c r="B104" s="11"/>
      <c r="C104" s="11"/>
      <c r="D104" s="11"/>
    </row>
    <row r="105" spans="1:4" x14ac:dyDescent="0.25">
      <c r="A105" s="10"/>
      <c r="B105" s="11"/>
      <c r="C105" s="11"/>
      <c r="D105" s="11"/>
    </row>
    <row r="106" spans="1:4" x14ac:dyDescent="0.25">
      <c r="A106" s="10"/>
      <c r="B106" s="11"/>
      <c r="C106" s="11"/>
      <c r="D106" s="11"/>
    </row>
    <row r="107" spans="1:4" x14ac:dyDescent="0.25">
      <c r="A107" s="10"/>
      <c r="B107" s="11"/>
      <c r="C107" s="11"/>
      <c r="D107" s="11"/>
    </row>
    <row r="108" spans="1:4" x14ac:dyDescent="0.25">
      <c r="A108" s="10"/>
      <c r="B108" s="11"/>
      <c r="C108" s="11"/>
      <c r="D108" s="11"/>
    </row>
    <row r="109" spans="1:4" x14ac:dyDescent="0.25">
      <c r="A109" s="10"/>
      <c r="B109" s="11"/>
      <c r="C109" s="11"/>
      <c r="D109" s="11"/>
    </row>
    <row r="110" spans="1:4" x14ac:dyDescent="0.25">
      <c r="A110" s="10"/>
      <c r="B110" s="11"/>
      <c r="C110" s="11"/>
      <c r="D110" s="11"/>
    </row>
    <row r="111" spans="1:4" x14ac:dyDescent="0.25">
      <c r="A111" s="10"/>
      <c r="B111" s="11"/>
      <c r="C111" s="11"/>
      <c r="D111" s="11"/>
    </row>
    <row r="112" spans="1:4" x14ac:dyDescent="0.25">
      <c r="A112" s="10"/>
      <c r="B112" s="11"/>
      <c r="C112" s="11"/>
      <c r="D112" s="11"/>
    </row>
    <row r="113" spans="1:4" x14ac:dyDescent="0.25">
      <c r="A113" s="10"/>
      <c r="B113" s="11"/>
      <c r="C113" s="11"/>
      <c r="D113" s="11"/>
    </row>
    <row r="114" spans="1:4" x14ac:dyDescent="0.25">
      <c r="A114" s="10"/>
      <c r="B114" s="11"/>
      <c r="C114" s="11"/>
      <c r="D114" s="11"/>
    </row>
    <row r="115" spans="1:4" x14ac:dyDescent="0.25">
      <c r="A115" s="10"/>
      <c r="B115" s="11"/>
      <c r="C115" s="11"/>
      <c r="D115" s="11"/>
    </row>
    <row r="116" spans="1:4" x14ac:dyDescent="0.25">
      <c r="A116" s="10"/>
      <c r="B116" s="11"/>
      <c r="C116" s="11"/>
      <c r="D116" s="11"/>
    </row>
    <row r="117" spans="1:4" x14ac:dyDescent="0.25">
      <c r="A117" s="10"/>
      <c r="B117" s="11"/>
      <c r="C117" s="11"/>
      <c r="D117" s="11"/>
    </row>
    <row r="118" spans="1:4" x14ac:dyDescent="0.25">
      <c r="A118" s="10"/>
      <c r="B118" s="11"/>
      <c r="C118" s="11"/>
      <c r="D118" s="11"/>
    </row>
    <row r="119" spans="1:4" x14ac:dyDescent="0.25">
      <c r="A119" s="10"/>
      <c r="B119" s="11"/>
      <c r="C119" s="11"/>
      <c r="D119" s="11"/>
    </row>
    <row r="120" spans="1:4" x14ac:dyDescent="0.25">
      <c r="A120" s="10"/>
      <c r="B120" s="11"/>
      <c r="C120" s="11"/>
      <c r="D120" s="11"/>
    </row>
    <row r="121" spans="1:4" x14ac:dyDescent="0.25">
      <c r="A121" s="10"/>
      <c r="B121" s="11"/>
      <c r="C121" s="11"/>
      <c r="D121" s="11"/>
    </row>
    <row r="122" spans="1:4" x14ac:dyDescent="0.25">
      <c r="A122" s="10"/>
      <c r="B122" s="11"/>
      <c r="C122" s="11"/>
      <c r="D122" s="11"/>
    </row>
    <row r="123" spans="1:4" x14ac:dyDescent="0.25">
      <c r="A123" s="10"/>
      <c r="B123" s="11"/>
      <c r="C123" s="11"/>
      <c r="D123" s="11"/>
    </row>
    <row r="124" spans="1:4" x14ac:dyDescent="0.25">
      <c r="A124" s="10"/>
      <c r="B124" s="11"/>
      <c r="C124" s="11"/>
      <c r="D124" s="11"/>
    </row>
    <row r="125" spans="1:4" x14ac:dyDescent="0.25">
      <c r="A125" s="10"/>
      <c r="B125" s="11"/>
      <c r="C125" s="11"/>
      <c r="D125" s="11"/>
    </row>
    <row r="126" spans="1:4" x14ac:dyDescent="0.25">
      <c r="A126" s="10"/>
      <c r="B126" s="11"/>
      <c r="C126" s="11"/>
      <c r="D126" s="11"/>
    </row>
    <row r="127" spans="1:4" x14ac:dyDescent="0.25">
      <c r="A127" s="10"/>
      <c r="B127" s="11"/>
      <c r="C127" s="11"/>
      <c r="D127" s="11"/>
    </row>
    <row r="128" spans="1:4" x14ac:dyDescent="0.25">
      <c r="A128" s="10"/>
      <c r="B128" s="11"/>
      <c r="C128" s="11"/>
      <c r="D128" s="11"/>
    </row>
    <row r="129" spans="1:4" x14ac:dyDescent="0.25">
      <c r="A129" s="10"/>
      <c r="B129" s="11"/>
      <c r="C129" s="11"/>
      <c r="D129" s="11"/>
    </row>
    <row r="130" spans="1:4" x14ac:dyDescent="0.25">
      <c r="A130" s="10"/>
      <c r="B130" s="11"/>
      <c r="C130" s="11"/>
      <c r="D130" s="11"/>
    </row>
    <row r="131" spans="1:4" x14ac:dyDescent="0.25">
      <c r="A131" s="10"/>
      <c r="B131" s="11"/>
      <c r="C131" s="11"/>
      <c r="D131" s="11"/>
    </row>
    <row r="132" spans="1:4" x14ac:dyDescent="0.25">
      <c r="A132" s="10"/>
      <c r="B132" s="11"/>
      <c r="C132" s="11"/>
      <c r="D132" s="11"/>
    </row>
    <row r="133" spans="1:4" x14ac:dyDescent="0.25">
      <c r="A133" s="10"/>
      <c r="B133" s="11"/>
      <c r="C133" s="11"/>
      <c r="D133" s="11"/>
    </row>
    <row r="134" spans="1:4" x14ac:dyDescent="0.25">
      <c r="A134" s="10"/>
      <c r="B134" s="11"/>
      <c r="C134" s="11"/>
      <c r="D134" s="11"/>
    </row>
    <row r="135" spans="1:4" x14ac:dyDescent="0.25">
      <c r="A135" s="10"/>
      <c r="B135" s="11"/>
      <c r="C135" s="11"/>
      <c r="D135" s="11"/>
    </row>
    <row r="136" spans="1:4" x14ac:dyDescent="0.25">
      <c r="A136" s="10"/>
      <c r="B136" s="11"/>
      <c r="C136" s="11"/>
      <c r="D136" s="11"/>
    </row>
    <row r="137" spans="1:4" x14ac:dyDescent="0.25">
      <c r="A137" s="10"/>
      <c r="B137" s="11"/>
      <c r="C137" s="11"/>
      <c r="D137" s="11"/>
    </row>
    <row r="138" spans="1:4" x14ac:dyDescent="0.25">
      <c r="A138" s="10"/>
      <c r="B138" s="11"/>
      <c r="C138" s="11"/>
      <c r="D138" s="11"/>
    </row>
    <row r="139" spans="1:4" x14ac:dyDescent="0.25">
      <c r="A139" s="10"/>
      <c r="B139" s="11"/>
      <c r="C139" s="11"/>
      <c r="D139" s="11"/>
    </row>
    <row r="140" spans="1:4" x14ac:dyDescent="0.25">
      <c r="A140" s="10"/>
      <c r="B140" s="11"/>
      <c r="C140" s="11"/>
      <c r="D140" s="11"/>
    </row>
    <row r="141" spans="1:4" x14ac:dyDescent="0.25">
      <c r="A141" s="10"/>
      <c r="B141" s="11"/>
      <c r="C141" s="11"/>
      <c r="D141" s="11"/>
    </row>
    <row r="142" spans="1:4" x14ac:dyDescent="0.25">
      <c r="A142" s="10"/>
      <c r="B142" s="11"/>
      <c r="C142" s="11"/>
      <c r="D142" s="11"/>
    </row>
    <row r="143" spans="1:4" x14ac:dyDescent="0.25">
      <c r="A143" s="10"/>
      <c r="B143" s="11"/>
      <c r="C143" s="11"/>
      <c r="D143" s="11"/>
    </row>
    <row r="144" spans="1:4" x14ac:dyDescent="0.25">
      <c r="A144" s="10"/>
      <c r="B144" s="11"/>
      <c r="C144" s="11"/>
      <c r="D144" s="11"/>
    </row>
    <row r="145" spans="1:4" x14ac:dyDescent="0.25">
      <c r="A145" s="10"/>
      <c r="B145" s="11"/>
      <c r="C145" s="11"/>
      <c r="D145" s="11"/>
    </row>
    <row r="146" spans="1:4" x14ac:dyDescent="0.25">
      <c r="A146" s="10"/>
      <c r="B146" s="11"/>
      <c r="C146" s="11"/>
      <c r="D146" s="11"/>
    </row>
    <row r="147" spans="1:4" x14ac:dyDescent="0.25">
      <c r="A147" s="10"/>
      <c r="B147" s="11"/>
      <c r="C147" s="11"/>
      <c r="D147" s="11"/>
    </row>
    <row r="148" spans="1:4" x14ac:dyDescent="0.25">
      <c r="A148" s="10"/>
      <c r="B148" s="11"/>
      <c r="C148" s="11"/>
      <c r="D148" s="11"/>
    </row>
    <row r="149" spans="1:4" x14ac:dyDescent="0.25">
      <c r="A149" s="10"/>
      <c r="B149" s="11"/>
      <c r="C149" s="11"/>
      <c r="D149" s="11"/>
    </row>
    <row r="150" spans="1:4" x14ac:dyDescent="0.25">
      <c r="A150" s="10"/>
      <c r="B150" s="11"/>
      <c r="C150" s="11"/>
      <c r="D150" s="11"/>
    </row>
    <row r="151" spans="1:4" x14ac:dyDescent="0.25">
      <c r="A151" s="10"/>
      <c r="B151" s="11"/>
      <c r="C151" s="11"/>
      <c r="D151" s="11"/>
    </row>
    <row r="152" spans="1:4" x14ac:dyDescent="0.25">
      <c r="A152" s="10"/>
      <c r="B152" s="11"/>
      <c r="C152" s="11"/>
      <c r="D152" s="11"/>
    </row>
    <row r="153" spans="1:4" x14ac:dyDescent="0.25">
      <c r="A153" s="10"/>
      <c r="B153" s="11"/>
      <c r="C153" s="11"/>
      <c r="D153" s="11"/>
    </row>
    <row r="154" spans="1:4" x14ac:dyDescent="0.25">
      <c r="A154" s="10"/>
      <c r="B154" s="11"/>
      <c r="C154" s="11"/>
      <c r="D154" s="11"/>
    </row>
    <row r="155" spans="1:4" x14ac:dyDescent="0.25">
      <c r="A155" s="10"/>
      <c r="B155" s="11"/>
      <c r="C155" s="11"/>
      <c r="D155" s="11"/>
    </row>
    <row r="156" spans="1:4" x14ac:dyDescent="0.25">
      <c r="A156" s="10"/>
      <c r="B156" s="11"/>
      <c r="C156" s="11"/>
      <c r="D156" s="11"/>
    </row>
    <row r="157" spans="1:4" x14ac:dyDescent="0.25">
      <c r="A157" s="10"/>
      <c r="B157" s="11"/>
      <c r="C157" s="11"/>
      <c r="D157" s="11"/>
    </row>
    <row r="158" spans="1:4" x14ac:dyDescent="0.25">
      <c r="A158" s="10"/>
      <c r="B158" s="11"/>
      <c r="C158" s="11"/>
      <c r="D158" s="11"/>
    </row>
    <row r="159" spans="1:4" x14ac:dyDescent="0.25">
      <c r="A159" s="10"/>
      <c r="B159" s="11"/>
      <c r="C159" s="11"/>
      <c r="D159" s="11"/>
    </row>
    <row r="160" spans="1:4" x14ac:dyDescent="0.25">
      <c r="A160" s="10"/>
      <c r="B160" s="11"/>
      <c r="C160" s="11"/>
      <c r="D160" s="11"/>
    </row>
    <row r="161" spans="1:4" x14ac:dyDescent="0.25">
      <c r="A161" s="10"/>
      <c r="B161" s="11"/>
      <c r="C161" s="11"/>
      <c r="D161" s="11"/>
    </row>
    <row r="162" spans="1:4" x14ac:dyDescent="0.25">
      <c r="A162" s="10"/>
      <c r="B162" s="11"/>
      <c r="C162" s="11"/>
      <c r="D162" s="11"/>
    </row>
    <row r="163" spans="1:4" x14ac:dyDescent="0.25">
      <c r="A163" s="10"/>
      <c r="B163" s="11"/>
      <c r="C163" s="11"/>
      <c r="D163" s="11"/>
    </row>
    <row r="164" spans="1:4" x14ac:dyDescent="0.25">
      <c r="A164" s="10"/>
      <c r="B164" s="11"/>
      <c r="C164" s="11"/>
      <c r="D164" s="11"/>
    </row>
    <row r="165" spans="1:4" x14ac:dyDescent="0.25">
      <c r="A165" s="10"/>
      <c r="B165" s="11"/>
      <c r="C165" s="11"/>
      <c r="D165" s="11"/>
    </row>
    <row r="166" spans="1:4" x14ac:dyDescent="0.25">
      <c r="A166" s="10"/>
      <c r="B166" s="11"/>
      <c r="C166" s="11"/>
      <c r="D166" s="11"/>
    </row>
    <row r="167" spans="1:4" x14ac:dyDescent="0.25">
      <c r="A167" s="10"/>
      <c r="B167" s="11"/>
      <c r="C167" s="11"/>
      <c r="D167" s="11"/>
    </row>
    <row r="168" spans="1:4" x14ac:dyDescent="0.25">
      <c r="A168" s="10"/>
      <c r="B168" s="11"/>
      <c r="C168" s="11"/>
      <c r="D168" s="11"/>
    </row>
    <row r="169" spans="1:4" x14ac:dyDescent="0.25">
      <c r="A169" s="10"/>
      <c r="B169" s="11"/>
      <c r="C169" s="11"/>
      <c r="D169" s="11"/>
    </row>
    <row r="170" spans="1:4" x14ac:dyDescent="0.25">
      <c r="A170" s="10"/>
      <c r="B170" s="11"/>
      <c r="C170" s="11"/>
      <c r="D170" s="11"/>
    </row>
    <row r="171" spans="1:4" x14ac:dyDescent="0.25">
      <c r="A171" s="10"/>
      <c r="B171" s="11"/>
      <c r="C171" s="11"/>
      <c r="D171" s="11"/>
    </row>
    <row r="172" spans="1:4" x14ac:dyDescent="0.25">
      <c r="A172" s="10"/>
      <c r="B172" s="11"/>
      <c r="C172" s="11"/>
      <c r="D172" s="11"/>
    </row>
    <row r="173" spans="1:4" x14ac:dyDescent="0.25">
      <c r="A173" s="10"/>
      <c r="B173" s="11"/>
      <c r="C173" s="11"/>
      <c r="D173" s="11"/>
    </row>
    <row r="174" spans="1:4" x14ac:dyDescent="0.25">
      <c r="A174" s="10"/>
      <c r="B174" s="11"/>
      <c r="C174" s="11"/>
      <c r="D174" s="11"/>
    </row>
    <row r="175" spans="1:4" x14ac:dyDescent="0.25">
      <c r="A175" s="10"/>
      <c r="B175" s="11"/>
      <c r="C175" s="11"/>
      <c r="D175" s="11"/>
    </row>
    <row r="176" spans="1:4" x14ac:dyDescent="0.25">
      <c r="A176" s="10"/>
      <c r="B176" s="11"/>
      <c r="C176" s="11"/>
      <c r="D176" s="11"/>
    </row>
    <row r="177" spans="1:4" x14ac:dyDescent="0.25">
      <c r="A177" s="10"/>
      <c r="B177" s="11"/>
      <c r="C177" s="11"/>
      <c r="D177" s="11"/>
    </row>
    <row r="178" spans="1:4" x14ac:dyDescent="0.25">
      <c r="A178" s="10"/>
      <c r="B178" s="11"/>
      <c r="C178" s="11"/>
      <c r="D178" s="11"/>
    </row>
    <row r="179" spans="1:4" x14ac:dyDescent="0.25">
      <c r="A179" s="10"/>
      <c r="B179" s="11"/>
      <c r="C179" s="11"/>
      <c r="D179" s="11"/>
    </row>
    <row r="180" spans="1:4" x14ac:dyDescent="0.25">
      <c r="A180" s="10"/>
      <c r="B180" s="11"/>
      <c r="C180" s="11"/>
      <c r="D180" s="11"/>
    </row>
    <row r="181" spans="1:4" x14ac:dyDescent="0.25">
      <c r="A181" s="10"/>
      <c r="B181" s="11"/>
      <c r="C181" s="11"/>
      <c r="D181" s="11"/>
    </row>
    <row r="182" spans="1:4" x14ac:dyDescent="0.25">
      <c r="A182" s="10"/>
      <c r="B182" s="11"/>
      <c r="C182" s="11"/>
      <c r="D182" s="11"/>
    </row>
    <row r="183" spans="1:4" x14ac:dyDescent="0.25">
      <c r="A183" s="10"/>
      <c r="B183" s="11"/>
      <c r="C183" s="11"/>
      <c r="D183" s="11"/>
    </row>
    <row r="184" spans="1:4" x14ac:dyDescent="0.25">
      <c r="A184" s="10"/>
      <c r="B184" s="11"/>
      <c r="C184" s="11"/>
      <c r="D184" s="11"/>
    </row>
    <row r="185" spans="1:4" x14ac:dyDescent="0.25">
      <c r="A185" s="10"/>
      <c r="B185" s="11"/>
      <c r="C185" s="11"/>
      <c r="D185" s="11"/>
    </row>
    <row r="186" spans="1:4" x14ac:dyDescent="0.25">
      <c r="A186" s="10"/>
      <c r="B186" s="11"/>
      <c r="C186" s="11"/>
      <c r="D186" s="11"/>
    </row>
    <row r="187" spans="1:4" x14ac:dyDescent="0.25">
      <c r="A187" s="10"/>
      <c r="B187" s="11"/>
      <c r="C187" s="11"/>
      <c r="D187" s="11"/>
    </row>
    <row r="188" spans="1:4" x14ac:dyDescent="0.25">
      <c r="A188" s="10"/>
      <c r="B188" s="11"/>
      <c r="C188" s="11"/>
      <c r="D188" s="11"/>
    </row>
    <row r="189" spans="1:4" x14ac:dyDescent="0.25">
      <c r="A189" s="10"/>
      <c r="B189" s="11"/>
      <c r="C189" s="11"/>
      <c r="D189" s="11"/>
    </row>
    <row r="190" spans="1:4" x14ac:dyDescent="0.25">
      <c r="A190" s="10"/>
      <c r="B190" s="11"/>
      <c r="C190" s="11"/>
      <c r="D190" s="11"/>
    </row>
    <row r="191" spans="1:4" x14ac:dyDescent="0.25">
      <c r="A191" s="10"/>
      <c r="B191" s="11"/>
      <c r="C191" s="11"/>
      <c r="D191" s="11"/>
    </row>
    <row r="192" spans="1:4" x14ac:dyDescent="0.25">
      <c r="A192" s="10"/>
      <c r="B192" s="11"/>
      <c r="C192" s="11"/>
      <c r="D192" s="11"/>
    </row>
    <row r="193" spans="1:4" x14ac:dyDescent="0.25">
      <c r="A193" s="10"/>
      <c r="B193" s="11"/>
      <c r="C193" s="11"/>
      <c r="D193" s="11"/>
    </row>
    <row r="194" spans="1:4" x14ac:dyDescent="0.25">
      <c r="A194" s="10"/>
      <c r="B194" s="11"/>
      <c r="C194" s="11"/>
      <c r="D194" s="11"/>
    </row>
    <row r="195" spans="1:4" x14ac:dyDescent="0.25">
      <c r="A195" s="10"/>
      <c r="B195" s="11"/>
      <c r="C195" s="11"/>
      <c r="D195" s="11"/>
    </row>
    <row r="196" spans="1:4" x14ac:dyDescent="0.25">
      <c r="A196" s="10"/>
      <c r="B196" s="11"/>
      <c r="C196" s="11"/>
      <c r="D196" s="11"/>
    </row>
    <row r="197" spans="1:4" x14ac:dyDescent="0.25">
      <c r="A197" s="10"/>
      <c r="B197" s="11"/>
      <c r="C197" s="11"/>
      <c r="D197" s="11"/>
    </row>
    <row r="198" spans="1:4" x14ac:dyDescent="0.25">
      <c r="A198" s="10"/>
      <c r="B198" s="11"/>
      <c r="C198" s="11"/>
      <c r="D198" s="11"/>
    </row>
    <row r="199" spans="1:4" x14ac:dyDescent="0.25">
      <c r="A199" s="10"/>
      <c r="B199" s="11"/>
      <c r="C199" s="11"/>
      <c r="D199" s="11"/>
    </row>
    <row r="200" spans="1:4" x14ac:dyDescent="0.25">
      <c r="A200" s="10"/>
      <c r="B200" s="11"/>
      <c r="C200" s="11"/>
      <c r="D200" s="11"/>
    </row>
    <row r="201" spans="1:4" x14ac:dyDescent="0.25">
      <c r="A201" s="10"/>
      <c r="B201" s="11"/>
      <c r="C201" s="11"/>
      <c r="D201" s="11"/>
    </row>
  </sheetData>
  <hyperlinks>
    <hyperlink ref="A2" location="Forside!A1" display="Retut til forsiden"/>
  </hyperlinks>
  <pageMargins left="0.7" right="0.7" top="0.75" bottom="0.75" header="0.3" footer="0.3"/>
  <pageSetup orientation="portrait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"/>
  <sheetViews>
    <sheetView zoomScale="55" zoomScaleNormal="55" workbookViewId="0">
      <selection activeCell="A2" sqref="A2"/>
    </sheetView>
  </sheetViews>
  <sheetFormatPr defaultColWidth="8.88671875" defaultRowHeight="13.8" x14ac:dyDescent="0.25"/>
  <cols>
    <col min="1" max="1" width="15.33203125" style="80" customWidth="1"/>
    <col min="2" max="2" width="19" style="80" bestFit="1" customWidth="1"/>
    <col min="3" max="3" width="18.88671875" style="80" customWidth="1"/>
    <col min="4" max="4" width="15.88671875" style="80" customWidth="1"/>
    <col min="5" max="5" width="15.33203125" style="80" customWidth="1"/>
    <col min="6" max="6" width="12.33203125" style="80" customWidth="1"/>
    <col min="7" max="174" width="8.88671875" style="80" customWidth="1"/>
    <col min="175" max="16384" width="8.88671875" style="80"/>
  </cols>
  <sheetData>
    <row r="1" spans="1:6" s="77" customFormat="1" ht="37.200000000000003" customHeight="1" x14ac:dyDescent="0.25">
      <c r="A1" s="76" t="s">
        <v>171</v>
      </c>
    </row>
    <row r="2" spans="1:6" s="77" customFormat="1" ht="32.4" customHeight="1" x14ac:dyDescent="0.25">
      <c r="A2" s="178" t="s">
        <v>261</v>
      </c>
    </row>
    <row r="3" spans="1:6" ht="14.25" x14ac:dyDescent="0.2">
      <c r="A3" s="78"/>
    </row>
    <row r="4" spans="1:6" ht="14.25" x14ac:dyDescent="0.2">
      <c r="A4" s="81"/>
      <c r="B4" s="8"/>
      <c r="C4" s="8"/>
      <c r="D4" s="8"/>
      <c r="E4" s="8"/>
      <c r="F4" s="82"/>
    </row>
    <row r="5" spans="1:6" ht="14.25" x14ac:dyDescent="0.2">
      <c r="A5" s="17">
        <v>32874</v>
      </c>
      <c r="B5" s="96">
        <v>84.15</v>
      </c>
      <c r="C5" s="84"/>
      <c r="D5" s="84"/>
      <c r="E5" s="84"/>
      <c r="F5" s="84"/>
    </row>
    <row r="6" spans="1:6" ht="14.25" x14ac:dyDescent="0.2">
      <c r="A6" s="17">
        <v>32964</v>
      </c>
      <c r="B6" s="181">
        <v>82.382000000000005</v>
      </c>
      <c r="C6" s="84"/>
      <c r="D6" s="84"/>
      <c r="E6" s="84"/>
      <c r="F6" s="84"/>
    </row>
    <row r="7" spans="1:6" ht="14.25" x14ac:dyDescent="0.2">
      <c r="A7" s="17">
        <v>33055</v>
      </c>
      <c r="B7" s="181">
        <v>81.637</v>
      </c>
      <c r="C7" s="84"/>
      <c r="D7" s="84"/>
      <c r="E7" s="84"/>
      <c r="F7" s="84"/>
    </row>
    <row r="8" spans="1:6" ht="14.25" x14ac:dyDescent="0.2">
      <c r="A8" s="17">
        <v>33147</v>
      </c>
      <c r="B8" s="181">
        <v>80.828000000000003</v>
      </c>
      <c r="C8" s="84"/>
      <c r="D8" s="84"/>
      <c r="E8" s="84"/>
      <c r="F8" s="84"/>
    </row>
    <row r="9" spans="1:6" ht="14.25" x14ac:dyDescent="0.2">
      <c r="A9" s="17">
        <v>33239</v>
      </c>
      <c r="B9" s="181">
        <v>81.149000000000001</v>
      </c>
      <c r="C9" s="84"/>
      <c r="D9" s="84"/>
      <c r="E9" s="84"/>
      <c r="F9" s="84"/>
    </row>
    <row r="10" spans="1:6" ht="14.25" x14ac:dyDescent="0.2">
      <c r="A10" s="17">
        <v>33329</v>
      </c>
      <c r="B10" s="181">
        <v>81.400000000000006</v>
      </c>
      <c r="C10" s="84"/>
      <c r="D10" s="84"/>
      <c r="E10" s="84"/>
      <c r="F10" s="84"/>
    </row>
    <row r="11" spans="1:6" ht="14.25" x14ac:dyDescent="0.2">
      <c r="A11" s="17">
        <v>33420</v>
      </c>
      <c r="B11" s="181">
        <v>80.605000000000004</v>
      </c>
      <c r="C11" s="84"/>
      <c r="D11" s="84"/>
      <c r="E11" s="84"/>
      <c r="F11" s="84"/>
    </row>
    <row r="12" spans="1:6" ht="14.25" x14ac:dyDescent="0.2">
      <c r="A12" s="17">
        <v>33512</v>
      </c>
      <c r="B12" s="181">
        <v>80.837000000000003</v>
      </c>
      <c r="C12" s="84"/>
      <c r="D12" s="84"/>
      <c r="E12" s="84"/>
      <c r="F12" s="84"/>
    </row>
    <row r="13" spans="1:6" ht="14.25" x14ac:dyDescent="0.2">
      <c r="A13" s="17">
        <v>33604</v>
      </c>
      <c r="B13" s="181">
        <v>79.182000000000002</v>
      </c>
      <c r="C13" s="84"/>
      <c r="D13" s="84"/>
      <c r="E13" s="84"/>
      <c r="F13" s="84"/>
    </row>
    <row r="14" spans="1:6" ht="14.25" x14ac:dyDescent="0.2">
      <c r="A14" s="17">
        <v>33695</v>
      </c>
      <c r="B14" s="181">
        <v>80.376999999999995</v>
      </c>
      <c r="C14" s="84"/>
      <c r="D14" s="84"/>
      <c r="E14" s="84"/>
      <c r="F14" s="84"/>
    </row>
    <row r="15" spans="1:6" ht="14.25" x14ac:dyDescent="0.2">
      <c r="A15" s="17">
        <v>33786</v>
      </c>
      <c r="B15" s="181">
        <v>79.588999999999999</v>
      </c>
      <c r="C15" s="84"/>
      <c r="D15" s="84"/>
      <c r="E15" s="84"/>
      <c r="F15" s="84"/>
    </row>
    <row r="16" spans="1:6" ht="14.25" x14ac:dyDescent="0.2">
      <c r="A16" s="17">
        <v>33878</v>
      </c>
      <c r="B16" s="181">
        <v>78.852999999999994</v>
      </c>
      <c r="C16" s="84"/>
      <c r="D16" s="84"/>
      <c r="E16" s="84"/>
      <c r="F16" s="84"/>
    </row>
    <row r="17" spans="1:6" ht="14.25" x14ac:dyDescent="0.2">
      <c r="A17" s="17">
        <v>33970</v>
      </c>
      <c r="B17" s="181">
        <v>77.191000000000003</v>
      </c>
      <c r="C17" s="84"/>
      <c r="D17" s="84"/>
      <c r="E17" s="84"/>
      <c r="F17" s="84"/>
    </row>
    <row r="18" spans="1:6" ht="14.25" x14ac:dyDescent="0.2">
      <c r="A18" s="17">
        <v>34060</v>
      </c>
      <c r="B18" s="181">
        <v>76.373999999999995</v>
      </c>
      <c r="C18" s="84"/>
      <c r="D18" s="84"/>
      <c r="E18" s="84"/>
      <c r="F18" s="84"/>
    </row>
    <row r="19" spans="1:6" ht="14.25" x14ac:dyDescent="0.2">
      <c r="A19" s="17">
        <v>34151</v>
      </c>
      <c r="B19" s="181">
        <v>78.564999999999998</v>
      </c>
      <c r="C19" s="84"/>
      <c r="D19" s="84"/>
      <c r="E19" s="84"/>
      <c r="F19" s="84"/>
    </row>
    <row r="20" spans="1:6" ht="14.25" x14ac:dyDescent="0.2">
      <c r="A20" s="17">
        <v>34243</v>
      </c>
      <c r="B20" s="84">
        <v>77.872</v>
      </c>
      <c r="C20" s="84"/>
      <c r="D20" s="84"/>
      <c r="E20" s="84"/>
      <c r="F20" s="84"/>
    </row>
    <row r="21" spans="1:6" ht="14.25" x14ac:dyDescent="0.2">
      <c r="A21" s="17">
        <v>34335</v>
      </c>
      <c r="B21" s="84">
        <v>80.186000000000007</v>
      </c>
      <c r="C21" s="84"/>
      <c r="D21" s="84"/>
      <c r="E21" s="84"/>
      <c r="F21" s="84"/>
    </row>
    <row r="22" spans="1:6" ht="14.25" x14ac:dyDescent="0.2">
      <c r="A22" s="17">
        <v>34425</v>
      </c>
      <c r="B22" s="84">
        <v>81.537999999999997</v>
      </c>
      <c r="C22" s="84"/>
      <c r="D22" s="84"/>
      <c r="E22" s="84"/>
      <c r="F22" s="84"/>
    </row>
    <row r="23" spans="1:6" ht="14.25" x14ac:dyDescent="0.2">
      <c r="A23" s="17">
        <v>34516</v>
      </c>
      <c r="B23" s="84">
        <v>82.387</v>
      </c>
      <c r="C23" s="84"/>
      <c r="D23" s="84"/>
      <c r="E23" s="84"/>
      <c r="F23" s="84"/>
    </row>
    <row r="24" spans="1:6" ht="14.25" x14ac:dyDescent="0.2">
      <c r="A24" s="17">
        <v>34608</v>
      </c>
      <c r="B24" s="84">
        <v>83.007999999999996</v>
      </c>
      <c r="C24" s="84"/>
      <c r="D24" s="84"/>
      <c r="E24" s="84"/>
      <c r="F24" s="84"/>
    </row>
    <row r="25" spans="1:6" ht="14.25" x14ac:dyDescent="0.2">
      <c r="A25" s="17">
        <v>34700</v>
      </c>
      <c r="B25" s="84">
        <v>83.06</v>
      </c>
      <c r="C25" s="84"/>
      <c r="D25" s="84"/>
      <c r="E25" s="84"/>
      <c r="F25" s="84"/>
    </row>
    <row r="26" spans="1:6" ht="14.25" x14ac:dyDescent="0.2">
      <c r="A26" s="17">
        <v>34790</v>
      </c>
      <c r="B26" s="84">
        <v>83.563000000000002</v>
      </c>
      <c r="C26" s="84"/>
      <c r="D26" s="84"/>
      <c r="E26" s="84"/>
      <c r="F26" s="84"/>
    </row>
    <row r="27" spans="1:6" ht="14.25" x14ac:dyDescent="0.2">
      <c r="A27" s="17">
        <v>34881</v>
      </c>
      <c r="B27" s="84">
        <v>82.353999999999999</v>
      </c>
      <c r="C27" s="84" t="s">
        <v>172</v>
      </c>
      <c r="D27" s="84"/>
      <c r="E27" s="84"/>
      <c r="F27" s="84"/>
    </row>
    <row r="28" spans="1:6" ht="14.25" x14ac:dyDescent="0.2">
      <c r="A28" s="17">
        <v>34973</v>
      </c>
      <c r="B28" s="84">
        <v>82.010999999999996</v>
      </c>
      <c r="C28" s="84"/>
      <c r="D28" s="84"/>
      <c r="E28" s="84"/>
      <c r="F28" s="84"/>
    </row>
    <row r="29" spans="1:6" ht="14.25" x14ac:dyDescent="0.2">
      <c r="A29" s="17">
        <v>35065</v>
      </c>
      <c r="B29" s="84">
        <v>82.087999999999994</v>
      </c>
      <c r="C29" s="84"/>
      <c r="D29" s="84"/>
      <c r="E29" s="84"/>
      <c r="F29" s="84"/>
    </row>
    <row r="30" spans="1:6" ht="14.25" x14ac:dyDescent="0.2">
      <c r="A30" s="17">
        <v>35156</v>
      </c>
      <c r="B30" s="84">
        <v>81.555999999999997</v>
      </c>
      <c r="C30" s="84"/>
      <c r="D30" s="84"/>
      <c r="E30" s="84"/>
      <c r="F30" s="84"/>
    </row>
    <row r="31" spans="1:6" ht="14.25" x14ac:dyDescent="0.2">
      <c r="A31" s="17">
        <v>35247</v>
      </c>
      <c r="B31" s="84">
        <v>81.328999999999994</v>
      </c>
      <c r="C31" s="84"/>
      <c r="D31" s="84"/>
      <c r="E31" s="84"/>
      <c r="F31" s="84"/>
    </row>
    <row r="32" spans="1:6" ht="14.25" x14ac:dyDescent="0.2">
      <c r="A32" s="17">
        <v>35339</v>
      </c>
      <c r="B32" s="84">
        <v>82.016000000000005</v>
      </c>
      <c r="C32" s="84"/>
      <c r="D32" s="84"/>
      <c r="E32" s="84"/>
      <c r="F32" s="84"/>
    </row>
    <row r="33" spans="1:6" ht="14.25" x14ac:dyDescent="0.2">
      <c r="A33" s="17">
        <v>35431</v>
      </c>
      <c r="B33" s="84">
        <v>82.116</v>
      </c>
      <c r="C33" s="84"/>
      <c r="D33" s="84"/>
      <c r="E33" s="84"/>
      <c r="F33" s="84"/>
    </row>
    <row r="34" spans="1:6" x14ac:dyDescent="0.25">
      <c r="A34" s="17">
        <v>35521</v>
      </c>
      <c r="B34" s="84">
        <v>82.528000000000006</v>
      </c>
      <c r="C34" s="84"/>
      <c r="D34" s="84"/>
      <c r="E34" s="84"/>
      <c r="F34" s="84"/>
    </row>
    <row r="35" spans="1:6" x14ac:dyDescent="0.25">
      <c r="A35" s="17">
        <v>35612</v>
      </c>
      <c r="B35" s="84">
        <v>84.361999999999995</v>
      </c>
      <c r="C35" s="84"/>
      <c r="D35" s="84"/>
      <c r="E35" s="84"/>
      <c r="F35" s="84"/>
    </row>
    <row r="36" spans="1:6" x14ac:dyDescent="0.25">
      <c r="A36" s="17">
        <v>35704</v>
      </c>
      <c r="B36" s="84">
        <v>83.974999999999994</v>
      </c>
      <c r="C36" s="84" t="s">
        <v>172</v>
      </c>
      <c r="D36" s="84"/>
      <c r="E36" s="84"/>
      <c r="F36" s="84"/>
    </row>
    <row r="37" spans="1:6" x14ac:dyDescent="0.25">
      <c r="A37" s="17">
        <v>35796</v>
      </c>
      <c r="B37" s="84">
        <v>85.135000000000005</v>
      </c>
      <c r="C37" s="84"/>
      <c r="D37" s="84"/>
      <c r="E37" s="84"/>
      <c r="F37" s="84"/>
    </row>
    <row r="38" spans="1:6" x14ac:dyDescent="0.25">
      <c r="A38" s="17">
        <v>35886</v>
      </c>
      <c r="B38" s="84">
        <v>84.507999999999996</v>
      </c>
      <c r="C38" s="84"/>
      <c r="D38" s="84"/>
      <c r="E38" s="84"/>
      <c r="F38" s="84"/>
    </row>
    <row r="39" spans="1:6" x14ac:dyDescent="0.25">
      <c r="A39" s="17">
        <v>35977</v>
      </c>
      <c r="B39" s="84">
        <v>86.424999999999997</v>
      </c>
      <c r="C39" s="84"/>
      <c r="D39" s="84"/>
      <c r="E39" s="84"/>
      <c r="F39" s="84"/>
    </row>
    <row r="40" spans="1:6" x14ac:dyDescent="0.25">
      <c r="A40" s="17">
        <v>36069</v>
      </c>
      <c r="B40" s="84">
        <v>84.924999999999997</v>
      </c>
      <c r="C40" s="84"/>
      <c r="D40" s="84"/>
      <c r="E40" s="84"/>
      <c r="F40" s="84"/>
    </row>
    <row r="41" spans="1:6" x14ac:dyDescent="0.25">
      <c r="A41" s="17">
        <v>36161</v>
      </c>
      <c r="B41" s="84">
        <v>83.126000000000005</v>
      </c>
      <c r="C41" s="84"/>
      <c r="D41" s="84"/>
      <c r="E41" s="84"/>
      <c r="F41" s="84"/>
    </row>
    <row r="42" spans="1:6" x14ac:dyDescent="0.25">
      <c r="A42" s="17">
        <v>36251</v>
      </c>
      <c r="B42" s="84">
        <v>82.474999999999994</v>
      </c>
      <c r="C42" s="84"/>
      <c r="D42" s="84"/>
      <c r="E42" s="84"/>
      <c r="F42" s="84"/>
    </row>
    <row r="43" spans="1:6" x14ac:dyDescent="0.25">
      <c r="A43" s="17">
        <v>36342</v>
      </c>
      <c r="B43" s="84">
        <v>81.575999999999993</v>
      </c>
      <c r="C43" s="84"/>
      <c r="D43" s="84"/>
      <c r="E43" s="84"/>
      <c r="F43" s="84"/>
    </row>
    <row r="44" spans="1:6" x14ac:dyDescent="0.25">
      <c r="A44" s="17">
        <v>36434</v>
      </c>
      <c r="B44" s="84">
        <v>80.796000000000006</v>
      </c>
      <c r="C44" s="84"/>
      <c r="D44" s="84"/>
      <c r="E44" s="84"/>
      <c r="F44" s="84"/>
    </row>
    <row r="45" spans="1:6" x14ac:dyDescent="0.25">
      <c r="A45" s="17">
        <v>36526</v>
      </c>
      <c r="B45" s="84">
        <v>81.120999999999995</v>
      </c>
      <c r="C45" s="84"/>
      <c r="D45" s="84"/>
      <c r="E45" s="84"/>
      <c r="F45" s="84"/>
    </row>
    <row r="46" spans="1:6" x14ac:dyDescent="0.25">
      <c r="A46" s="17">
        <v>36617</v>
      </c>
      <c r="B46" s="84">
        <v>82.456999999999994</v>
      </c>
      <c r="C46" s="84"/>
      <c r="D46" s="84"/>
      <c r="E46" s="84"/>
      <c r="F46" s="84"/>
    </row>
    <row r="47" spans="1:6" x14ac:dyDescent="0.25">
      <c r="A47" s="17">
        <v>36708</v>
      </c>
      <c r="B47" s="84">
        <v>82.724000000000004</v>
      </c>
      <c r="C47" s="84"/>
      <c r="D47" s="84"/>
      <c r="E47" s="84"/>
      <c r="F47" s="84"/>
    </row>
    <row r="48" spans="1:6" x14ac:dyDescent="0.25">
      <c r="A48" s="17">
        <v>36800</v>
      </c>
      <c r="B48" s="84">
        <v>83.691000000000003</v>
      </c>
      <c r="C48" s="84"/>
      <c r="D48" s="84"/>
      <c r="E48" s="84"/>
      <c r="F48" s="84"/>
    </row>
    <row r="49" spans="1:6" x14ac:dyDescent="0.25">
      <c r="A49" s="17">
        <v>36892</v>
      </c>
      <c r="B49" s="84">
        <v>84.076999999999998</v>
      </c>
      <c r="C49" s="84"/>
      <c r="D49" s="84"/>
      <c r="E49" s="84"/>
      <c r="F49" s="84"/>
    </row>
    <row r="50" spans="1:6" x14ac:dyDescent="0.25">
      <c r="A50" s="17">
        <v>36982</v>
      </c>
      <c r="B50" s="84">
        <v>82.483999999999995</v>
      </c>
      <c r="C50" s="84"/>
      <c r="D50" s="84"/>
      <c r="E50" s="84"/>
      <c r="F50" s="84"/>
    </row>
    <row r="51" spans="1:6" x14ac:dyDescent="0.25">
      <c r="A51" s="17">
        <v>37073</v>
      </c>
      <c r="B51" s="84">
        <v>81.835999999999999</v>
      </c>
      <c r="C51" s="84"/>
      <c r="D51" s="84"/>
      <c r="E51" s="84"/>
      <c r="F51" s="84"/>
    </row>
    <row r="52" spans="1:6" x14ac:dyDescent="0.25">
      <c r="A52" s="17">
        <v>37165</v>
      </c>
      <c r="B52" s="84">
        <v>81.578000000000003</v>
      </c>
      <c r="C52" s="84"/>
      <c r="D52" s="84"/>
      <c r="E52" s="84"/>
      <c r="F52" s="84"/>
    </row>
    <row r="53" spans="1:6" x14ac:dyDescent="0.25">
      <c r="A53" s="17">
        <v>37257</v>
      </c>
      <c r="B53" s="84">
        <v>81.042000000000002</v>
      </c>
      <c r="C53" s="84"/>
      <c r="D53" s="84"/>
      <c r="E53" s="84"/>
      <c r="F53" s="84"/>
    </row>
    <row r="54" spans="1:6" x14ac:dyDescent="0.25">
      <c r="A54" s="17">
        <v>37347</v>
      </c>
      <c r="B54" s="84">
        <v>81.596000000000004</v>
      </c>
      <c r="C54" s="84"/>
      <c r="D54" s="84"/>
      <c r="E54" s="84"/>
      <c r="F54" s="84"/>
    </row>
    <row r="55" spans="1:6" x14ac:dyDescent="0.25">
      <c r="A55" s="17">
        <v>37438</v>
      </c>
      <c r="B55" s="84">
        <v>80.792000000000002</v>
      </c>
      <c r="C55" s="84"/>
    </row>
    <row r="56" spans="1:6" x14ac:dyDescent="0.25">
      <c r="A56" s="17">
        <v>37530</v>
      </c>
      <c r="B56" s="84">
        <v>81.524000000000001</v>
      </c>
      <c r="C56" s="84"/>
    </row>
    <row r="57" spans="1:6" x14ac:dyDescent="0.25">
      <c r="A57" s="17">
        <v>37622</v>
      </c>
      <c r="B57" s="84">
        <v>81.093999999999994</v>
      </c>
      <c r="C57" s="84"/>
    </row>
    <row r="58" spans="1:6" x14ac:dyDescent="0.25">
      <c r="A58" s="17">
        <v>37712</v>
      </c>
      <c r="B58" s="84">
        <v>80.644000000000005</v>
      </c>
      <c r="C58" s="84"/>
    </row>
    <row r="59" spans="1:6" x14ac:dyDescent="0.25">
      <c r="A59" s="17">
        <v>37803</v>
      </c>
      <c r="B59" s="84">
        <v>80.727000000000004</v>
      </c>
      <c r="C59" s="84"/>
    </row>
    <row r="60" spans="1:6" x14ac:dyDescent="0.25">
      <c r="A60" s="17">
        <v>37895</v>
      </c>
      <c r="B60" s="84">
        <v>79.447000000000003</v>
      </c>
      <c r="C60" s="84"/>
    </row>
    <row r="61" spans="1:6" x14ac:dyDescent="0.25">
      <c r="A61" s="17">
        <v>37987</v>
      </c>
      <c r="B61" s="84">
        <v>82.245000000000005</v>
      </c>
      <c r="C61" s="84"/>
    </row>
    <row r="62" spans="1:6" x14ac:dyDescent="0.25">
      <c r="A62" s="17">
        <v>38078</v>
      </c>
      <c r="B62" s="84">
        <v>81.641000000000005</v>
      </c>
      <c r="C62" s="84"/>
    </row>
    <row r="63" spans="1:6" x14ac:dyDescent="0.25">
      <c r="A63" s="17">
        <v>38169</v>
      </c>
      <c r="B63" s="84">
        <v>82.590999999999994</v>
      </c>
      <c r="C63" s="84"/>
    </row>
    <row r="64" spans="1:6" x14ac:dyDescent="0.25">
      <c r="A64" s="17">
        <v>38261</v>
      </c>
      <c r="B64" s="84">
        <v>82.481999999999999</v>
      </c>
      <c r="C64" s="84"/>
    </row>
    <row r="65" spans="1:3" x14ac:dyDescent="0.25">
      <c r="A65" s="17">
        <v>38353</v>
      </c>
      <c r="B65" s="84">
        <v>82.355999999999995</v>
      </c>
      <c r="C65" s="84"/>
    </row>
    <row r="66" spans="1:3" x14ac:dyDescent="0.25">
      <c r="A66" s="17">
        <v>38443</v>
      </c>
      <c r="B66" s="84">
        <v>82.599000000000004</v>
      </c>
      <c r="C66" s="84"/>
    </row>
    <row r="67" spans="1:3" x14ac:dyDescent="0.25">
      <c r="A67" s="17">
        <v>38534</v>
      </c>
      <c r="B67" s="84">
        <v>83.498999999999995</v>
      </c>
      <c r="C67" s="84"/>
    </row>
    <row r="68" spans="1:3" x14ac:dyDescent="0.25">
      <c r="A68" s="17">
        <v>38626</v>
      </c>
      <c r="B68" s="84">
        <v>83.540999999999997</v>
      </c>
      <c r="C68" s="84"/>
    </row>
    <row r="69" spans="1:3" x14ac:dyDescent="0.25">
      <c r="A69" s="17">
        <v>38718</v>
      </c>
      <c r="B69" s="84">
        <v>83.4</v>
      </c>
      <c r="C69" s="84"/>
    </row>
    <row r="70" spans="1:3" x14ac:dyDescent="0.25">
      <c r="A70" s="17">
        <v>38808</v>
      </c>
      <c r="B70" s="84">
        <v>85.564999999999998</v>
      </c>
      <c r="C70" s="84"/>
    </row>
    <row r="71" spans="1:3" x14ac:dyDescent="0.25">
      <c r="A71" s="17">
        <v>38899</v>
      </c>
      <c r="B71" s="84">
        <v>84.427999999999997</v>
      </c>
      <c r="C71" s="84"/>
    </row>
    <row r="72" spans="1:3" x14ac:dyDescent="0.25">
      <c r="A72" s="17">
        <v>38991</v>
      </c>
      <c r="B72" s="84">
        <v>87.653999999999996</v>
      </c>
      <c r="C72" s="84"/>
    </row>
    <row r="73" spans="1:3" x14ac:dyDescent="0.25">
      <c r="A73" s="17">
        <v>39083</v>
      </c>
      <c r="B73" s="84">
        <v>87.38</v>
      </c>
      <c r="C73" s="84"/>
    </row>
    <row r="74" spans="1:3" x14ac:dyDescent="0.25">
      <c r="A74" s="17">
        <v>39173</v>
      </c>
      <c r="B74" s="84">
        <v>88.504999999999995</v>
      </c>
      <c r="C74" s="84"/>
    </row>
    <row r="75" spans="1:3" x14ac:dyDescent="0.25">
      <c r="A75" s="17">
        <v>39264</v>
      </c>
      <c r="B75" s="84">
        <v>88.436999999999998</v>
      </c>
      <c r="C75" s="84"/>
    </row>
    <row r="76" spans="1:3" x14ac:dyDescent="0.25">
      <c r="A76" s="17">
        <v>39356</v>
      </c>
      <c r="B76" s="84">
        <v>86.718000000000004</v>
      </c>
      <c r="C76" s="84"/>
    </row>
    <row r="77" spans="1:3" x14ac:dyDescent="0.25">
      <c r="A77" s="17">
        <v>39448</v>
      </c>
      <c r="B77" s="84">
        <v>87.358999999999995</v>
      </c>
      <c r="C77" s="84"/>
    </row>
    <row r="78" spans="1:3" x14ac:dyDescent="0.25">
      <c r="A78" s="17">
        <v>39539</v>
      </c>
      <c r="B78" s="84">
        <v>84.453999999999994</v>
      </c>
      <c r="C78" s="84"/>
    </row>
    <row r="79" spans="1:3" x14ac:dyDescent="0.25">
      <c r="A79" s="17">
        <v>39630</v>
      </c>
      <c r="B79" s="84">
        <v>83.43</v>
      </c>
      <c r="C79" s="84"/>
    </row>
    <row r="80" spans="1:3" x14ac:dyDescent="0.25">
      <c r="A80" s="17">
        <v>39722</v>
      </c>
      <c r="B80" s="84">
        <v>81.817999999999998</v>
      </c>
      <c r="C80" s="84"/>
    </row>
    <row r="81" spans="1:3" x14ac:dyDescent="0.25">
      <c r="A81" s="17">
        <v>39814</v>
      </c>
      <c r="B81" s="84">
        <v>79.299000000000007</v>
      </c>
      <c r="C81" s="84"/>
    </row>
    <row r="82" spans="1:3" x14ac:dyDescent="0.25">
      <c r="A82" s="17">
        <v>39904</v>
      </c>
      <c r="B82" s="84">
        <v>75.427999999999997</v>
      </c>
      <c r="C82" s="84"/>
    </row>
    <row r="83" spans="1:3" x14ac:dyDescent="0.25">
      <c r="A83" s="17">
        <v>39995</v>
      </c>
      <c r="B83" s="84">
        <v>72.459000000000003</v>
      </c>
      <c r="C83" s="84"/>
    </row>
    <row r="84" spans="1:3" x14ac:dyDescent="0.25">
      <c r="A84" s="17">
        <v>40087</v>
      </c>
      <c r="B84" s="84">
        <v>71.813999999999993</v>
      </c>
      <c r="C84" s="84"/>
    </row>
    <row r="85" spans="1:3" x14ac:dyDescent="0.25">
      <c r="A85" s="17">
        <v>40179</v>
      </c>
      <c r="B85" s="84">
        <v>73.311999999999998</v>
      </c>
      <c r="C85" s="84"/>
    </row>
    <row r="86" spans="1:3" x14ac:dyDescent="0.25">
      <c r="A86" s="17">
        <v>40269</v>
      </c>
      <c r="B86" s="84">
        <v>75.381</v>
      </c>
      <c r="C86" s="84"/>
    </row>
    <row r="87" spans="1:3" x14ac:dyDescent="0.25">
      <c r="A87" s="17">
        <v>40360</v>
      </c>
      <c r="B87" s="84">
        <v>77.531000000000006</v>
      </c>
      <c r="C87" s="84"/>
    </row>
    <row r="88" spans="1:3" x14ac:dyDescent="0.25">
      <c r="A88" s="17">
        <v>40452</v>
      </c>
      <c r="B88" s="84">
        <v>77.754000000000005</v>
      </c>
      <c r="C88" s="84"/>
    </row>
    <row r="89" spans="1:3" x14ac:dyDescent="0.25">
      <c r="A89" s="17">
        <v>40544</v>
      </c>
      <c r="B89" s="84">
        <v>76.346999999999994</v>
      </c>
      <c r="C89" s="84"/>
    </row>
    <row r="90" spans="1:3" x14ac:dyDescent="0.25">
      <c r="A90" s="17">
        <v>40634</v>
      </c>
      <c r="B90" s="84">
        <v>78.317999999999998</v>
      </c>
      <c r="C90" s="84"/>
    </row>
    <row r="91" spans="1:3" x14ac:dyDescent="0.25">
      <c r="A91" s="17">
        <v>40725</v>
      </c>
      <c r="B91" s="84">
        <v>80.668000000000006</v>
      </c>
      <c r="C91" s="84"/>
    </row>
    <row r="92" spans="1:3" x14ac:dyDescent="0.25">
      <c r="A92" s="17">
        <v>40817</v>
      </c>
      <c r="B92" s="84">
        <v>76.611000000000004</v>
      </c>
      <c r="C92" s="84"/>
    </row>
    <row r="93" spans="1:3" x14ac:dyDescent="0.25">
      <c r="A93" s="17">
        <v>40909</v>
      </c>
      <c r="B93" s="84">
        <v>78.423000000000002</v>
      </c>
      <c r="C93" s="84"/>
    </row>
    <row r="94" spans="1:3" x14ac:dyDescent="0.25">
      <c r="A94" s="17">
        <v>41000</v>
      </c>
      <c r="B94" s="84">
        <v>79.241</v>
      </c>
      <c r="C94" s="84"/>
    </row>
    <row r="95" spans="1:3" x14ac:dyDescent="0.25">
      <c r="A95" s="17">
        <v>41091</v>
      </c>
      <c r="B95" s="84">
        <v>78.796000000000006</v>
      </c>
      <c r="C95" s="84"/>
    </row>
    <row r="96" spans="1:3" x14ac:dyDescent="0.25">
      <c r="A96" s="17">
        <v>41183</v>
      </c>
      <c r="B96" s="84">
        <v>78.528999999999996</v>
      </c>
      <c r="C96" s="84"/>
    </row>
    <row r="97" spans="1:3" x14ac:dyDescent="0.25">
      <c r="A97" s="17">
        <v>41275</v>
      </c>
      <c r="B97" s="84">
        <v>77.430000000000007</v>
      </c>
      <c r="C97" s="84"/>
    </row>
    <row r="98" spans="1:3" x14ac:dyDescent="0.25">
      <c r="A98" s="17">
        <v>41365</v>
      </c>
      <c r="B98" s="84">
        <v>77.212000000000003</v>
      </c>
      <c r="C98" s="84"/>
    </row>
    <row r="99" spans="1:3" x14ac:dyDescent="0.25">
      <c r="A99" s="17">
        <v>41456</v>
      </c>
      <c r="B99" s="84">
        <v>77.84</v>
      </c>
      <c r="C99" s="84"/>
    </row>
    <row r="100" spans="1:3" x14ac:dyDescent="0.25">
      <c r="A100" s="17">
        <v>41548</v>
      </c>
      <c r="B100" s="84">
        <v>79.540000000000006</v>
      </c>
      <c r="C100" s="84"/>
    </row>
    <row r="101" spans="1:3" x14ac:dyDescent="0.25">
      <c r="A101" s="17">
        <v>41640</v>
      </c>
      <c r="B101" s="84">
        <v>80.426000000000002</v>
      </c>
      <c r="C101" s="84"/>
    </row>
    <row r="102" spans="1:3" x14ac:dyDescent="0.25">
      <c r="A102" s="17">
        <v>41730</v>
      </c>
      <c r="B102" s="84">
        <v>79.168000000000006</v>
      </c>
      <c r="C102" s="84"/>
    </row>
    <row r="103" spans="1:3" x14ac:dyDescent="0.25">
      <c r="A103" s="17">
        <v>41821</v>
      </c>
      <c r="B103" s="84">
        <v>78.783000000000001</v>
      </c>
      <c r="C103" s="84"/>
    </row>
    <row r="104" spans="1:3" x14ac:dyDescent="0.25">
      <c r="A104" s="17">
        <v>41913</v>
      </c>
      <c r="B104" s="84">
        <v>80.722999999999999</v>
      </c>
      <c r="C104" s="84"/>
    </row>
    <row r="105" spans="1:3" x14ac:dyDescent="0.25">
      <c r="A105" s="17">
        <v>42005</v>
      </c>
      <c r="B105" s="84">
        <v>80.355000000000004</v>
      </c>
      <c r="C105" s="84"/>
    </row>
    <row r="106" spans="1:3" x14ac:dyDescent="0.25">
      <c r="A106" s="17">
        <v>42095</v>
      </c>
      <c r="B106" s="84">
        <v>81.128</v>
      </c>
      <c r="C106" s="84"/>
    </row>
    <row r="107" spans="1:3" x14ac:dyDescent="0.25">
      <c r="A107" s="17">
        <v>42186</v>
      </c>
      <c r="B107" s="84">
        <v>80.634</v>
      </c>
      <c r="C107" s="84"/>
    </row>
    <row r="108" spans="1:3" x14ac:dyDescent="0.25">
      <c r="A108" s="17">
        <v>42278</v>
      </c>
      <c r="B108" s="84">
        <v>81.007000000000005</v>
      </c>
      <c r="C108" s="84"/>
    </row>
    <row r="109" spans="1:3" x14ac:dyDescent="0.25">
      <c r="A109" s="17">
        <v>42370</v>
      </c>
      <c r="B109" s="84">
        <v>80.298000000000002</v>
      </c>
      <c r="C109" s="84"/>
    </row>
    <row r="110" spans="1:3" x14ac:dyDescent="0.25">
      <c r="A110" s="17">
        <v>42461</v>
      </c>
      <c r="B110" s="84">
        <v>80.043999999999997</v>
      </c>
      <c r="C110" s="84"/>
    </row>
    <row r="111" spans="1:3" x14ac:dyDescent="0.25">
      <c r="A111" s="17">
        <v>42552</v>
      </c>
      <c r="B111" s="84">
        <v>81.471000000000004</v>
      </c>
      <c r="C111" s="84"/>
    </row>
    <row r="112" spans="1:3" x14ac:dyDescent="0.25">
      <c r="A112" s="17">
        <v>42644</v>
      </c>
      <c r="B112" s="84">
        <v>79.313999999999993</v>
      </c>
      <c r="C112" s="84"/>
    </row>
    <row r="113" spans="1:3" x14ac:dyDescent="0.25">
      <c r="A113" s="17">
        <v>42736</v>
      </c>
      <c r="B113" s="84">
        <v>79.230999999999995</v>
      </c>
      <c r="C113" s="84"/>
    </row>
    <row r="114" spans="1:3" x14ac:dyDescent="0.25">
      <c r="A114" s="17">
        <v>42826</v>
      </c>
      <c r="B114" s="84">
        <v>79.974999999999994</v>
      </c>
      <c r="C114" s="84"/>
    </row>
    <row r="115" spans="1:3" x14ac:dyDescent="0.25">
      <c r="A115" s="17">
        <v>42917</v>
      </c>
      <c r="B115" s="84">
        <v>80.332999999999998</v>
      </c>
      <c r="C115" s="84"/>
    </row>
    <row r="116" spans="1:3" x14ac:dyDescent="0.25">
      <c r="A116" s="17">
        <v>43009</v>
      </c>
      <c r="B116" s="84">
        <v>79.551000000000002</v>
      </c>
      <c r="C116" s="84"/>
    </row>
    <row r="117" spans="1:3" x14ac:dyDescent="0.25">
      <c r="A117" s="17">
        <v>43101</v>
      </c>
      <c r="B117" s="84">
        <v>81.191999999999993</v>
      </c>
      <c r="C117" s="84"/>
    </row>
    <row r="118" spans="1:3" x14ac:dyDescent="0.25">
      <c r="A118" s="17">
        <v>43191</v>
      </c>
      <c r="B118" s="84">
        <v>80.92</v>
      </c>
      <c r="C118" s="84"/>
    </row>
    <row r="119" spans="1:3" x14ac:dyDescent="0.25">
      <c r="A119" s="17">
        <v>43282</v>
      </c>
      <c r="B119" s="84">
        <v>80.245000000000005</v>
      </c>
      <c r="C119" s="84"/>
    </row>
    <row r="120" spans="1:3" x14ac:dyDescent="0.25">
      <c r="A120" s="17">
        <v>43374</v>
      </c>
      <c r="B120" s="84">
        <v>80.700999999999993</v>
      </c>
      <c r="C120" s="84"/>
    </row>
    <row r="121" spans="1:3" x14ac:dyDescent="0.25">
      <c r="A121" s="17">
        <v>43466</v>
      </c>
      <c r="B121" s="84">
        <v>81.141999999999996</v>
      </c>
      <c r="C121" s="84"/>
    </row>
    <row r="122" spans="1:3" x14ac:dyDescent="0.25">
      <c r="A122" s="17">
        <v>43556</v>
      </c>
      <c r="B122" s="84">
        <v>80.897000000000006</v>
      </c>
      <c r="C122" s="84"/>
    </row>
    <row r="123" spans="1:3" x14ac:dyDescent="0.25">
      <c r="A123" s="17">
        <v>43647</v>
      </c>
      <c r="B123" s="84"/>
      <c r="C123" s="84"/>
    </row>
    <row r="124" spans="1:3" x14ac:dyDescent="0.25">
      <c r="A124" s="17">
        <v>43739</v>
      </c>
      <c r="B124" s="84"/>
      <c r="C124" s="84"/>
    </row>
    <row r="125" spans="1:3" x14ac:dyDescent="0.25">
      <c r="A125" s="17"/>
      <c r="B125" s="84"/>
      <c r="C125" s="84"/>
    </row>
    <row r="126" spans="1:3" x14ac:dyDescent="0.25">
      <c r="A126" s="17"/>
      <c r="B126" s="84"/>
      <c r="C126" s="84"/>
    </row>
    <row r="127" spans="1:3" x14ac:dyDescent="0.25">
      <c r="A127" s="17"/>
      <c r="B127" s="84"/>
      <c r="C127" s="84"/>
    </row>
    <row r="128" spans="1:3" x14ac:dyDescent="0.25">
      <c r="A128" s="17"/>
      <c r="B128" s="84"/>
      <c r="C128" s="84"/>
    </row>
    <row r="129" spans="1:3" x14ac:dyDescent="0.25">
      <c r="A129" s="17"/>
      <c r="B129" s="84"/>
      <c r="C129" s="84"/>
    </row>
    <row r="130" spans="1:3" x14ac:dyDescent="0.25">
      <c r="A130" s="17"/>
      <c r="B130" s="84"/>
      <c r="C130" s="84"/>
    </row>
    <row r="131" spans="1:3" x14ac:dyDescent="0.25">
      <c r="A131" s="17"/>
      <c r="B131" s="84"/>
      <c r="C131" s="84"/>
    </row>
    <row r="132" spans="1:3" x14ac:dyDescent="0.25">
      <c r="A132" s="17"/>
      <c r="B132" s="84"/>
      <c r="C132" s="84"/>
    </row>
    <row r="133" spans="1:3" x14ac:dyDescent="0.25">
      <c r="A133" s="17"/>
      <c r="B133" s="84"/>
      <c r="C133" s="84"/>
    </row>
    <row r="134" spans="1:3" x14ac:dyDescent="0.25">
      <c r="A134" s="17"/>
      <c r="B134" s="84"/>
      <c r="C134" s="84"/>
    </row>
    <row r="135" spans="1:3" x14ac:dyDescent="0.25">
      <c r="A135" s="17"/>
      <c r="B135" s="84"/>
      <c r="C135" s="84"/>
    </row>
    <row r="136" spans="1:3" x14ac:dyDescent="0.25">
      <c r="A136" s="17"/>
      <c r="B136" s="84"/>
      <c r="C136" s="84"/>
    </row>
    <row r="137" spans="1:3" x14ac:dyDescent="0.25">
      <c r="A137" s="17"/>
      <c r="B137" s="84"/>
      <c r="C137" s="84"/>
    </row>
    <row r="138" spans="1:3" x14ac:dyDescent="0.25">
      <c r="A138" s="17"/>
      <c r="B138" s="84"/>
      <c r="C138" s="84"/>
    </row>
    <row r="139" spans="1:3" x14ac:dyDescent="0.25">
      <c r="A139" s="17"/>
      <c r="B139" s="84"/>
      <c r="C139" s="84"/>
    </row>
    <row r="140" spans="1:3" x14ac:dyDescent="0.25">
      <c r="A140" s="17"/>
      <c r="B140" s="84"/>
      <c r="C140" s="84"/>
    </row>
    <row r="141" spans="1:3" x14ac:dyDescent="0.25">
      <c r="A141" s="17"/>
      <c r="B141" s="84"/>
      <c r="C141" s="84"/>
    </row>
    <row r="142" spans="1:3" x14ac:dyDescent="0.25">
      <c r="A142" s="17"/>
      <c r="B142" s="84"/>
      <c r="C142" s="84"/>
    </row>
    <row r="143" spans="1:3" x14ac:dyDescent="0.25">
      <c r="A143" s="17"/>
      <c r="B143" s="84"/>
      <c r="C143" s="84"/>
    </row>
    <row r="144" spans="1:3" x14ac:dyDescent="0.25">
      <c r="A144" s="17"/>
      <c r="B144" s="84"/>
      <c r="C144" s="84"/>
    </row>
    <row r="145" spans="1:3" x14ac:dyDescent="0.25">
      <c r="A145" s="17"/>
      <c r="B145" s="84"/>
      <c r="C145" s="84"/>
    </row>
    <row r="146" spans="1:3" x14ac:dyDescent="0.25">
      <c r="A146" s="17"/>
      <c r="B146" s="84"/>
      <c r="C146" s="84"/>
    </row>
    <row r="147" spans="1:3" x14ac:dyDescent="0.25">
      <c r="A147" s="17"/>
      <c r="B147" s="84"/>
      <c r="C147" s="84"/>
    </row>
    <row r="148" spans="1:3" x14ac:dyDescent="0.25">
      <c r="A148" s="17"/>
      <c r="B148" s="84"/>
      <c r="C148" s="84"/>
    </row>
    <row r="149" spans="1:3" x14ac:dyDescent="0.25">
      <c r="A149" s="17"/>
      <c r="B149" s="84"/>
      <c r="C149" s="84"/>
    </row>
    <row r="150" spans="1:3" x14ac:dyDescent="0.25">
      <c r="A150" s="17"/>
      <c r="B150" s="84"/>
      <c r="C150" s="84"/>
    </row>
    <row r="151" spans="1:3" x14ac:dyDescent="0.25">
      <c r="A151" s="17"/>
      <c r="B151" s="84"/>
      <c r="C151" s="84"/>
    </row>
    <row r="152" spans="1:3" x14ac:dyDescent="0.25">
      <c r="A152" s="17"/>
      <c r="B152" s="84"/>
      <c r="C152" s="84"/>
    </row>
    <row r="153" spans="1:3" x14ac:dyDescent="0.25">
      <c r="A153" s="17"/>
      <c r="B153" s="84"/>
      <c r="C153" s="84"/>
    </row>
    <row r="154" spans="1:3" x14ac:dyDescent="0.25">
      <c r="A154" s="17"/>
      <c r="B154" s="84"/>
      <c r="C154" s="84"/>
    </row>
    <row r="155" spans="1:3" x14ac:dyDescent="0.25">
      <c r="A155" s="17"/>
      <c r="B155" s="84"/>
      <c r="C155" s="84"/>
    </row>
    <row r="156" spans="1:3" x14ac:dyDescent="0.25">
      <c r="A156" s="17"/>
      <c r="B156" s="84"/>
      <c r="C156" s="84"/>
    </row>
    <row r="157" spans="1:3" x14ac:dyDescent="0.25">
      <c r="A157" s="17"/>
      <c r="B157" s="84"/>
      <c r="C157" s="84"/>
    </row>
    <row r="158" spans="1:3" x14ac:dyDescent="0.25">
      <c r="A158" s="17"/>
      <c r="B158" s="84"/>
      <c r="C158" s="84"/>
    </row>
    <row r="159" spans="1:3" x14ac:dyDescent="0.25">
      <c r="A159" s="17"/>
      <c r="B159" s="84"/>
      <c r="C159" s="84"/>
    </row>
    <row r="160" spans="1:3" x14ac:dyDescent="0.25">
      <c r="A160" s="17"/>
      <c r="B160" s="84"/>
      <c r="C160" s="84"/>
    </row>
    <row r="161" spans="1:3" x14ac:dyDescent="0.25">
      <c r="A161" s="17"/>
      <c r="B161" s="84"/>
      <c r="C161" s="84"/>
    </row>
    <row r="162" spans="1:3" x14ac:dyDescent="0.25">
      <c r="A162" s="17"/>
      <c r="B162" s="84"/>
      <c r="C162" s="84"/>
    </row>
    <row r="163" spans="1:3" x14ac:dyDescent="0.25">
      <c r="A163" s="17"/>
      <c r="B163" s="84"/>
      <c r="C163" s="84"/>
    </row>
    <row r="164" spans="1:3" x14ac:dyDescent="0.25">
      <c r="A164" s="17"/>
      <c r="B164" s="84"/>
      <c r="C164" s="84"/>
    </row>
    <row r="165" spans="1:3" x14ac:dyDescent="0.25">
      <c r="A165" s="17"/>
      <c r="B165" s="84"/>
      <c r="C165" s="84"/>
    </row>
    <row r="166" spans="1:3" x14ac:dyDescent="0.25">
      <c r="A166" s="17"/>
      <c r="B166" s="84"/>
      <c r="C166" s="84"/>
    </row>
    <row r="167" spans="1:3" x14ac:dyDescent="0.25">
      <c r="A167" s="17"/>
      <c r="B167" s="84"/>
      <c r="C167" s="84"/>
    </row>
    <row r="168" spans="1:3" x14ac:dyDescent="0.25">
      <c r="A168" s="17"/>
      <c r="B168" s="84"/>
      <c r="C168" s="84"/>
    </row>
    <row r="169" spans="1:3" x14ac:dyDescent="0.25">
      <c r="A169" s="17"/>
      <c r="B169" s="84"/>
      <c r="C169" s="84"/>
    </row>
    <row r="170" spans="1:3" x14ac:dyDescent="0.25">
      <c r="A170" s="17"/>
      <c r="B170" s="84"/>
      <c r="C170" s="84"/>
    </row>
    <row r="171" spans="1:3" x14ac:dyDescent="0.25">
      <c r="A171" s="17"/>
      <c r="B171" s="84"/>
      <c r="C171" s="84"/>
    </row>
    <row r="172" spans="1:3" x14ac:dyDescent="0.25">
      <c r="A172" s="17"/>
      <c r="B172" s="84"/>
      <c r="C172" s="84"/>
    </row>
    <row r="173" spans="1:3" x14ac:dyDescent="0.25">
      <c r="A173" s="17"/>
      <c r="B173" s="84"/>
      <c r="C173" s="84"/>
    </row>
    <row r="174" spans="1:3" x14ac:dyDescent="0.25">
      <c r="A174" s="17"/>
      <c r="B174" s="84"/>
      <c r="C174" s="84"/>
    </row>
    <row r="175" spans="1:3" x14ac:dyDescent="0.25">
      <c r="A175" s="17"/>
      <c r="B175" s="84"/>
      <c r="C175" s="84"/>
    </row>
    <row r="176" spans="1:3" x14ac:dyDescent="0.25">
      <c r="A176" s="17"/>
      <c r="B176" s="84"/>
      <c r="C176" s="84"/>
    </row>
    <row r="177" spans="1:3" x14ac:dyDescent="0.25">
      <c r="A177" s="17"/>
      <c r="B177" s="84"/>
      <c r="C177" s="84"/>
    </row>
    <row r="178" spans="1:3" x14ac:dyDescent="0.25">
      <c r="A178" s="17"/>
      <c r="B178" s="84"/>
      <c r="C178" s="84"/>
    </row>
    <row r="179" spans="1:3" x14ac:dyDescent="0.25">
      <c r="A179" s="17"/>
      <c r="B179" s="84"/>
      <c r="C179" s="84"/>
    </row>
    <row r="180" spans="1:3" x14ac:dyDescent="0.25">
      <c r="A180" s="17"/>
      <c r="B180" s="84"/>
      <c r="C180" s="84"/>
    </row>
    <row r="181" spans="1:3" x14ac:dyDescent="0.25">
      <c r="A181" s="17"/>
      <c r="B181" s="84"/>
      <c r="C181" s="84"/>
    </row>
    <row r="182" spans="1:3" x14ac:dyDescent="0.25">
      <c r="A182" s="17"/>
      <c r="B182" s="84"/>
      <c r="C182" s="84"/>
    </row>
    <row r="183" spans="1:3" x14ac:dyDescent="0.25">
      <c r="A183" s="17"/>
      <c r="B183" s="84"/>
      <c r="C183" s="84"/>
    </row>
    <row r="184" spans="1:3" x14ac:dyDescent="0.25">
      <c r="A184" s="17"/>
      <c r="B184" s="84"/>
      <c r="C184" s="84"/>
    </row>
    <row r="185" spans="1:3" x14ac:dyDescent="0.25">
      <c r="A185" s="17"/>
      <c r="B185" s="84"/>
      <c r="C185" s="84"/>
    </row>
    <row r="186" spans="1:3" x14ac:dyDescent="0.25">
      <c r="A186" s="17"/>
      <c r="B186" s="84"/>
      <c r="C186" s="84"/>
    </row>
    <row r="187" spans="1:3" x14ac:dyDescent="0.25">
      <c r="A187" s="17"/>
      <c r="B187" s="84"/>
      <c r="C187" s="84"/>
    </row>
    <row r="188" spans="1:3" x14ac:dyDescent="0.25">
      <c r="A188" s="17"/>
      <c r="B188" s="84"/>
      <c r="C188" s="84"/>
    </row>
    <row r="189" spans="1:3" x14ac:dyDescent="0.25">
      <c r="A189" s="17"/>
      <c r="B189" s="84"/>
      <c r="C189" s="84"/>
    </row>
    <row r="190" spans="1:3" x14ac:dyDescent="0.25">
      <c r="A190" s="17"/>
      <c r="B190" s="84"/>
      <c r="C190" s="84"/>
    </row>
    <row r="191" spans="1:3" x14ac:dyDescent="0.25">
      <c r="A191" s="17"/>
      <c r="B191" s="84"/>
      <c r="C191" s="84"/>
    </row>
    <row r="192" spans="1:3" x14ac:dyDescent="0.25">
      <c r="A192" s="17"/>
      <c r="B192" s="84"/>
      <c r="C192" s="84"/>
    </row>
    <row r="193" spans="1:3" x14ac:dyDescent="0.25">
      <c r="A193" s="17"/>
      <c r="B193" s="84"/>
      <c r="C193" s="84"/>
    </row>
    <row r="194" spans="1:3" x14ac:dyDescent="0.25">
      <c r="A194" s="17"/>
      <c r="B194" s="84"/>
      <c r="C194" s="84"/>
    </row>
    <row r="195" spans="1:3" x14ac:dyDescent="0.25">
      <c r="A195" s="17"/>
      <c r="B195" s="84"/>
      <c r="C195" s="84"/>
    </row>
    <row r="196" spans="1:3" x14ac:dyDescent="0.25">
      <c r="A196" s="17"/>
      <c r="B196" s="84"/>
      <c r="C196" s="84"/>
    </row>
    <row r="197" spans="1:3" x14ac:dyDescent="0.25">
      <c r="A197" s="17"/>
      <c r="B197" s="84"/>
      <c r="C197" s="84"/>
    </row>
    <row r="198" spans="1:3" x14ac:dyDescent="0.25">
      <c r="A198" s="17"/>
      <c r="B198" s="84"/>
      <c r="C198" s="84"/>
    </row>
    <row r="199" spans="1:3" x14ac:dyDescent="0.25">
      <c r="A199" s="17"/>
      <c r="B199" s="84"/>
      <c r="C199" s="84"/>
    </row>
    <row r="200" spans="1:3" x14ac:dyDescent="0.25">
      <c r="A200" s="83"/>
      <c r="B200" s="84"/>
      <c r="C200" s="84"/>
    </row>
    <row r="201" spans="1:3" x14ac:dyDescent="0.25">
      <c r="A201" s="83"/>
      <c r="B201" s="84"/>
      <c r="C201" s="84"/>
    </row>
  </sheetData>
  <hyperlinks>
    <hyperlink ref="A2" location="Forside!A1" display="Retut til forsiden"/>
  </hyperlinks>
  <pageMargins left="0.7" right="0.7" top="0.75" bottom="0.75" header="0.3" footer="0.3"/>
  <pageSetup orientation="portrait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="70" zoomScaleNormal="70" workbookViewId="0">
      <selection activeCell="A2" sqref="A2"/>
    </sheetView>
  </sheetViews>
  <sheetFormatPr defaultColWidth="8.88671875" defaultRowHeight="13.8" x14ac:dyDescent="0.25"/>
  <cols>
    <col min="1" max="1" width="21.33203125" style="101" customWidth="1"/>
    <col min="2" max="2" width="19" style="101" bestFit="1" customWidth="1"/>
    <col min="3" max="3" width="18.6640625" style="101" customWidth="1"/>
    <col min="4" max="4" width="18.88671875" style="101" customWidth="1"/>
    <col min="5" max="5" width="15.88671875" style="101" customWidth="1"/>
    <col min="6" max="6" width="16.6640625" style="101" customWidth="1"/>
    <col min="7" max="7" width="12.33203125" style="101" customWidth="1"/>
    <col min="8" max="141" width="8.88671875" style="101" customWidth="1"/>
    <col min="142" max="16384" width="8.88671875" style="101"/>
  </cols>
  <sheetData>
    <row r="1" spans="1:7" s="98" customFormat="1" ht="37.200000000000003" customHeight="1" x14ac:dyDescent="0.25">
      <c r="A1" s="16" t="s">
        <v>185</v>
      </c>
      <c r="B1" s="97"/>
    </row>
    <row r="2" spans="1:7" s="98" customFormat="1" ht="32.4" customHeight="1" x14ac:dyDescent="0.25">
      <c r="A2" s="178" t="s">
        <v>261</v>
      </c>
    </row>
    <row r="3" spans="1:7" ht="14.25" x14ac:dyDescent="0.2">
      <c r="A3" s="99"/>
      <c r="B3" s="100"/>
      <c r="C3" s="100"/>
      <c r="D3" s="100"/>
    </row>
    <row r="4" spans="1:7" x14ac:dyDescent="0.25">
      <c r="A4" s="102"/>
      <c r="B4" s="102" t="s">
        <v>163</v>
      </c>
      <c r="C4" s="102" t="s">
        <v>164</v>
      </c>
      <c r="D4" s="102" t="s">
        <v>165</v>
      </c>
      <c r="E4" s="102" t="s">
        <v>166</v>
      </c>
      <c r="F4" s="102" t="s">
        <v>167</v>
      </c>
      <c r="G4" s="102" t="s">
        <v>168</v>
      </c>
    </row>
    <row r="5" spans="1:7" ht="14.25" x14ac:dyDescent="0.2">
      <c r="A5" s="103"/>
      <c r="B5" s="18"/>
      <c r="C5" s="18"/>
      <c r="D5" s="18"/>
      <c r="E5" s="18"/>
      <c r="F5" s="18"/>
      <c r="G5" s="18"/>
    </row>
    <row r="6" spans="1:7" ht="15" x14ac:dyDescent="0.25">
      <c r="A6" s="105" t="s">
        <v>169</v>
      </c>
      <c r="B6" s="18">
        <v>1.1727040993499749</v>
      </c>
      <c r="C6" s="18">
        <v>0.11331360837256721</v>
      </c>
      <c r="D6" s="18">
        <v>0.53859614769162789</v>
      </c>
      <c r="E6" s="18">
        <v>0</v>
      </c>
      <c r="F6" s="18">
        <v>0</v>
      </c>
      <c r="G6" s="18">
        <v>0</v>
      </c>
    </row>
    <row r="7" spans="1:7" ht="14.4" x14ac:dyDescent="0.3">
      <c r="A7" s="105" t="s">
        <v>170</v>
      </c>
      <c r="B7" s="18">
        <v>0</v>
      </c>
      <c r="C7" s="18">
        <v>0</v>
      </c>
      <c r="D7" s="18">
        <v>0</v>
      </c>
      <c r="E7" s="18">
        <v>0.40794680946828477</v>
      </c>
      <c r="F7" s="18">
        <v>0.30888815974496886</v>
      </c>
      <c r="G7" s="18">
        <v>-0.17763301425632871</v>
      </c>
    </row>
    <row r="8" spans="1:7" ht="14.25" x14ac:dyDescent="0.2">
      <c r="A8" s="103"/>
      <c r="B8" s="104"/>
      <c r="C8" s="104"/>
      <c r="D8" s="104"/>
      <c r="E8" s="104"/>
      <c r="F8" s="104"/>
      <c r="G8" s="104"/>
    </row>
    <row r="9" spans="1:7" ht="14.25" x14ac:dyDescent="0.2">
      <c r="A9" s="103"/>
      <c r="B9" s="104"/>
      <c r="C9" s="104"/>
      <c r="D9" s="104"/>
      <c r="E9" s="104"/>
      <c r="F9" s="104"/>
      <c r="G9" s="104"/>
    </row>
    <row r="10" spans="1:7" ht="14.25" x14ac:dyDescent="0.2">
      <c r="A10" s="103"/>
      <c r="B10" s="104"/>
      <c r="C10" s="104"/>
      <c r="D10" s="104"/>
      <c r="E10" s="104"/>
      <c r="F10" s="104"/>
      <c r="G10" s="104"/>
    </row>
    <row r="11" spans="1:7" ht="14.25" x14ac:dyDescent="0.2">
      <c r="A11" s="103"/>
      <c r="B11" s="104"/>
      <c r="C11" s="104"/>
      <c r="D11" s="104"/>
      <c r="E11" s="106"/>
      <c r="F11" s="104"/>
      <c r="G11" s="104"/>
    </row>
    <row r="12" spans="1:7" ht="14.25" x14ac:dyDescent="0.2">
      <c r="A12" s="103"/>
      <c r="B12" s="104"/>
      <c r="C12" s="104"/>
      <c r="D12" s="104"/>
      <c r="E12" s="104"/>
      <c r="F12" s="104"/>
      <c r="G12" s="104"/>
    </row>
    <row r="13" spans="1:7" ht="14.25" x14ac:dyDescent="0.2">
      <c r="A13" s="103"/>
      <c r="B13" s="104"/>
      <c r="C13" s="104"/>
      <c r="D13" s="104"/>
      <c r="E13" s="104"/>
      <c r="F13" s="104"/>
      <c r="G13" s="104"/>
    </row>
    <row r="14" spans="1:7" ht="14.25" x14ac:dyDescent="0.2">
      <c r="A14" s="103"/>
      <c r="B14" s="104"/>
      <c r="C14" s="104"/>
      <c r="D14" s="104"/>
      <c r="E14" s="104"/>
      <c r="F14" s="104"/>
      <c r="G14" s="104"/>
    </row>
    <row r="15" spans="1:7" ht="14.25" x14ac:dyDescent="0.2">
      <c r="A15" s="103"/>
      <c r="B15" s="104"/>
      <c r="C15" s="104"/>
      <c r="D15" s="104"/>
      <c r="E15" s="104"/>
      <c r="F15" s="104"/>
      <c r="G15" s="104"/>
    </row>
    <row r="16" spans="1:7" ht="14.25" x14ac:dyDescent="0.2">
      <c r="A16" s="103"/>
      <c r="B16" s="104"/>
      <c r="C16" s="104"/>
      <c r="D16" s="104"/>
      <c r="E16" s="104"/>
      <c r="F16" s="104"/>
      <c r="G16" s="104"/>
    </row>
    <row r="17" spans="1:7" ht="14.25" x14ac:dyDescent="0.2">
      <c r="A17" s="103"/>
      <c r="B17" s="104"/>
      <c r="C17" s="104"/>
      <c r="D17" s="104"/>
      <c r="E17" s="104"/>
      <c r="F17" s="104"/>
      <c r="G17" s="104"/>
    </row>
    <row r="18" spans="1:7" ht="14.25" x14ac:dyDescent="0.2">
      <c r="A18" s="103"/>
      <c r="B18" s="104"/>
      <c r="C18" s="104"/>
      <c r="D18" s="104"/>
      <c r="E18" s="104"/>
      <c r="F18" s="104"/>
      <c r="G18" s="104"/>
    </row>
    <row r="19" spans="1:7" ht="14.25" x14ac:dyDescent="0.2">
      <c r="A19" s="103"/>
      <c r="B19" s="104"/>
      <c r="C19" s="104"/>
      <c r="D19" s="104"/>
      <c r="E19" s="104"/>
      <c r="F19" s="104"/>
      <c r="G19" s="104"/>
    </row>
    <row r="20" spans="1:7" ht="14.25" x14ac:dyDescent="0.2">
      <c r="A20" s="103"/>
      <c r="B20" s="104"/>
      <c r="C20" s="104"/>
      <c r="D20" s="104"/>
      <c r="E20" s="104"/>
      <c r="F20" s="104"/>
      <c r="G20" s="104"/>
    </row>
    <row r="21" spans="1:7" ht="14.25" x14ac:dyDescent="0.2">
      <c r="A21" s="103"/>
      <c r="B21" s="104"/>
      <c r="C21" s="104"/>
      <c r="D21" s="104"/>
      <c r="E21" s="104"/>
      <c r="F21" s="104"/>
      <c r="G21" s="104"/>
    </row>
    <row r="22" spans="1:7" ht="14.25" x14ac:dyDescent="0.2">
      <c r="A22" s="103"/>
      <c r="B22" s="104"/>
      <c r="C22" s="104"/>
      <c r="D22" s="104"/>
      <c r="E22" s="104"/>
      <c r="F22" s="104"/>
      <c r="G22" s="104"/>
    </row>
    <row r="23" spans="1:7" ht="14.25" x14ac:dyDescent="0.2">
      <c r="A23" s="103"/>
      <c r="B23" s="104"/>
      <c r="C23" s="104"/>
      <c r="D23" s="104"/>
      <c r="E23" s="104"/>
      <c r="F23" s="104"/>
      <c r="G23" s="104"/>
    </row>
    <row r="24" spans="1:7" ht="14.25" x14ac:dyDescent="0.2">
      <c r="A24" s="103"/>
      <c r="B24" s="104"/>
      <c r="C24" s="104"/>
      <c r="D24" s="104"/>
      <c r="E24" s="104"/>
      <c r="F24" s="104"/>
      <c r="G24" s="104"/>
    </row>
    <row r="25" spans="1:7" ht="14.25" x14ac:dyDescent="0.2">
      <c r="A25" s="103"/>
      <c r="B25" s="104"/>
      <c r="C25" s="104"/>
      <c r="D25" s="104"/>
      <c r="E25" s="104"/>
      <c r="F25" s="104"/>
      <c r="G25" s="104"/>
    </row>
    <row r="26" spans="1:7" ht="14.25" x14ac:dyDescent="0.2">
      <c r="A26" s="103"/>
      <c r="B26" s="104"/>
      <c r="C26" s="104"/>
      <c r="D26" s="104"/>
      <c r="E26" s="104"/>
      <c r="F26" s="104"/>
      <c r="G26" s="104"/>
    </row>
    <row r="27" spans="1:7" ht="14.25" x14ac:dyDescent="0.2">
      <c r="A27" s="103"/>
      <c r="B27" s="104"/>
      <c r="C27" s="104"/>
      <c r="D27" s="104"/>
      <c r="E27" s="104"/>
      <c r="F27" s="104"/>
      <c r="G27" s="104"/>
    </row>
    <row r="28" spans="1:7" ht="14.25" x14ac:dyDescent="0.2">
      <c r="A28" s="103"/>
      <c r="B28" s="104"/>
      <c r="C28" s="104"/>
      <c r="D28" s="104"/>
      <c r="E28" s="104"/>
      <c r="F28" s="104"/>
      <c r="G28" s="104"/>
    </row>
    <row r="29" spans="1:7" x14ac:dyDescent="0.25">
      <c r="A29" s="103"/>
      <c r="B29" s="104"/>
      <c r="C29" s="104"/>
      <c r="D29" s="104"/>
      <c r="E29" s="104"/>
      <c r="F29" s="104"/>
      <c r="G29" s="104"/>
    </row>
    <row r="30" spans="1:7" x14ac:dyDescent="0.25">
      <c r="A30" s="103"/>
      <c r="B30" s="104"/>
      <c r="C30" s="104"/>
      <c r="D30" s="104"/>
      <c r="E30" s="104"/>
      <c r="F30" s="104"/>
      <c r="G30" s="104"/>
    </row>
    <row r="31" spans="1:7" x14ac:dyDescent="0.25">
      <c r="A31" s="103"/>
      <c r="B31" s="104"/>
      <c r="C31" s="104"/>
      <c r="D31" s="104"/>
      <c r="E31" s="104"/>
      <c r="F31" s="104"/>
      <c r="G31" s="104"/>
    </row>
    <row r="32" spans="1:7" x14ac:dyDescent="0.25">
      <c r="A32" s="103"/>
      <c r="B32" s="104"/>
      <c r="C32" s="104"/>
      <c r="D32" s="104"/>
      <c r="E32" s="104"/>
      <c r="F32" s="104"/>
      <c r="G32" s="104"/>
    </row>
    <row r="33" spans="1:7" x14ac:dyDescent="0.25">
      <c r="A33" s="103"/>
      <c r="B33" s="104"/>
      <c r="C33" s="104"/>
      <c r="D33" s="104"/>
      <c r="E33" s="104"/>
      <c r="F33" s="104"/>
      <c r="G33" s="104"/>
    </row>
    <row r="34" spans="1:7" x14ac:dyDescent="0.25">
      <c r="A34" s="103"/>
      <c r="B34" s="104"/>
      <c r="C34" s="104"/>
      <c r="D34" s="104"/>
      <c r="E34" s="104"/>
      <c r="F34" s="104"/>
      <c r="G34" s="104"/>
    </row>
    <row r="35" spans="1:7" x14ac:dyDescent="0.25">
      <c r="A35" s="103"/>
      <c r="B35" s="104"/>
      <c r="C35" s="104"/>
      <c r="D35" s="104"/>
      <c r="E35" s="104"/>
      <c r="F35" s="104"/>
      <c r="G35" s="104"/>
    </row>
    <row r="36" spans="1:7" x14ac:dyDescent="0.25">
      <c r="A36" s="103"/>
      <c r="B36" s="104"/>
      <c r="C36" s="104"/>
      <c r="D36" s="104"/>
      <c r="E36" s="104"/>
      <c r="F36" s="104"/>
      <c r="G36" s="104"/>
    </row>
    <row r="37" spans="1:7" x14ac:dyDescent="0.25">
      <c r="A37" s="103"/>
      <c r="B37" s="104"/>
      <c r="C37" s="104"/>
      <c r="D37" s="104"/>
      <c r="E37" s="104"/>
      <c r="F37" s="104"/>
      <c r="G37" s="104"/>
    </row>
    <row r="38" spans="1:7" x14ac:dyDescent="0.25">
      <c r="A38" s="103"/>
      <c r="B38" s="104"/>
      <c r="C38" s="104"/>
      <c r="D38" s="104"/>
      <c r="E38" s="104"/>
      <c r="F38" s="104"/>
      <c r="G38" s="104"/>
    </row>
    <row r="39" spans="1:7" x14ac:dyDescent="0.25">
      <c r="A39" s="103"/>
      <c r="B39" s="104"/>
      <c r="C39" s="104"/>
      <c r="D39" s="104"/>
      <c r="E39" s="104"/>
      <c r="F39" s="104"/>
      <c r="G39" s="104"/>
    </row>
    <row r="40" spans="1:7" x14ac:dyDescent="0.25">
      <c r="A40" s="103"/>
      <c r="B40" s="104"/>
      <c r="C40" s="104"/>
      <c r="D40" s="104"/>
      <c r="E40" s="104"/>
      <c r="F40" s="104"/>
      <c r="G40" s="104"/>
    </row>
    <row r="41" spans="1:7" x14ac:dyDescent="0.25">
      <c r="A41" s="103"/>
      <c r="B41" s="104"/>
      <c r="C41" s="104"/>
      <c r="D41" s="104"/>
      <c r="E41" s="104"/>
      <c r="F41" s="104"/>
      <c r="G41" s="104"/>
    </row>
    <row r="42" spans="1:7" x14ac:dyDescent="0.25">
      <c r="A42" s="103"/>
      <c r="B42" s="104"/>
      <c r="C42" s="104"/>
      <c r="D42" s="104"/>
      <c r="E42" s="104"/>
      <c r="F42" s="104"/>
      <c r="G42" s="104"/>
    </row>
    <row r="43" spans="1:7" x14ac:dyDescent="0.25">
      <c r="A43" s="103"/>
      <c r="B43" s="104"/>
      <c r="C43" s="104"/>
      <c r="D43" s="104"/>
      <c r="E43" s="104"/>
      <c r="F43" s="104"/>
      <c r="G43" s="104"/>
    </row>
    <row r="44" spans="1:7" x14ac:dyDescent="0.25">
      <c r="A44" s="103"/>
      <c r="B44" s="104"/>
      <c r="C44" s="104"/>
      <c r="D44" s="104"/>
      <c r="E44" s="104"/>
      <c r="F44" s="104"/>
      <c r="G44" s="104"/>
    </row>
    <row r="45" spans="1:7" x14ac:dyDescent="0.25">
      <c r="A45" s="103"/>
      <c r="B45" s="104"/>
      <c r="C45" s="104"/>
      <c r="D45" s="104"/>
      <c r="E45" s="104"/>
      <c r="F45" s="104"/>
      <c r="G45" s="104"/>
    </row>
    <row r="46" spans="1:7" x14ac:dyDescent="0.25">
      <c r="A46" s="103"/>
      <c r="B46" s="104"/>
      <c r="C46" s="104"/>
      <c r="D46" s="104"/>
      <c r="E46" s="104"/>
      <c r="F46" s="104"/>
      <c r="G46" s="104"/>
    </row>
    <row r="47" spans="1:7" x14ac:dyDescent="0.25">
      <c r="A47" s="103"/>
      <c r="B47" s="104"/>
      <c r="C47" s="104"/>
      <c r="D47" s="104"/>
      <c r="E47" s="104"/>
      <c r="F47" s="104"/>
      <c r="G47" s="104"/>
    </row>
    <row r="48" spans="1:7" x14ac:dyDescent="0.25">
      <c r="A48" s="103"/>
      <c r="B48" s="104"/>
      <c r="C48" s="104"/>
      <c r="D48" s="104"/>
      <c r="E48" s="104"/>
      <c r="F48" s="104"/>
      <c r="G48" s="104"/>
    </row>
    <row r="49" spans="1:7" x14ac:dyDescent="0.25">
      <c r="A49" s="103"/>
      <c r="B49" s="104"/>
      <c r="C49" s="104"/>
      <c r="D49" s="104"/>
      <c r="E49" s="104"/>
      <c r="F49" s="104"/>
      <c r="G49" s="104"/>
    </row>
    <row r="50" spans="1:7" x14ac:dyDescent="0.25">
      <c r="A50" s="103"/>
      <c r="B50" s="104"/>
      <c r="C50" s="104"/>
      <c r="D50" s="104"/>
      <c r="E50" s="104"/>
      <c r="F50" s="104"/>
      <c r="G50" s="104"/>
    </row>
    <row r="51" spans="1:7" x14ac:dyDescent="0.25">
      <c r="A51" s="103"/>
      <c r="B51" s="104"/>
      <c r="C51" s="104"/>
      <c r="D51" s="104"/>
      <c r="E51" s="104"/>
      <c r="F51" s="104"/>
      <c r="G51" s="104"/>
    </row>
    <row r="52" spans="1:7" x14ac:dyDescent="0.25">
      <c r="A52" s="103"/>
      <c r="B52" s="104"/>
      <c r="C52" s="104"/>
      <c r="D52" s="104"/>
      <c r="E52" s="104"/>
      <c r="F52" s="104"/>
      <c r="G52" s="104"/>
    </row>
    <row r="53" spans="1:7" x14ac:dyDescent="0.25">
      <c r="A53" s="103"/>
      <c r="B53" s="104"/>
      <c r="C53" s="104"/>
      <c r="D53" s="104"/>
      <c r="E53" s="104"/>
      <c r="F53" s="104"/>
      <c r="G53" s="104"/>
    </row>
    <row r="54" spans="1:7" x14ac:dyDescent="0.25">
      <c r="A54" s="103"/>
      <c r="B54" s="104"/>
      <c r="C54" s="104"/>
      <c r="D54" s="104"/>
      <c r="E54" s="104"/>
      <c r="F54" s="104"/>
      <c r="G54" s="104"/>
    </row>
    <row r="55" spans="1:7" x14ac:dyDescent="0.25">
      <c r="A55" s="103"/>
      <c r="B55" s="104"/>
      <c r="C55" s="104"/>
      <c r="D55" s="104"/>
    </row>
    <row r="56" spans="1:7" x14ac:dyDescent="0.25">
      <c r="A56" s="103"/>
      <c r="B56" s="104"/>
      <c r="C56" s="104"/>
      <c r="D56" s="104"/>
    </row>
    <row r="57" spans="1:7" x14ac:dyDescent="0.25">
      <c r="A57" s="103"/>
      <c r="B57" s="104"/>
      <c r="C57" s="104"/>
      <c r="D57" s="104"/>
    </row>
    <row r="58" spans="1:7" x14ac:dyDescent="0.25">
      <c r="A58" s="103"/>
      <c r="B58" s="104"/>
      <c r="C58" s="104"/>
      <c r="D58" s="104"/>
    </row>
    <row r="59" spans="1:7" x14ac:dyDescent="0.25">
      <c r="A59" s="103"/>
      <c r="B59" s="104"/>
      <c r="C59" s="104"/>
      <c r="D59" s="104"/>
    </row>
    <row r="60" spans="1:7" x14ac:dyDescent="0.25">
      <c r="A60" s="103"/>
      <c r="B60" s="104"/>
      <c r="C60" s="104"/>
      <c r="D60" s="104"/>
    </row>
    <row r="61" spans="1:7" x14ac:dyDescent="0.25">
      <c r="A61" s="103"/>
      <c r="B61" s="104"/>
      <c r="C61" s="104"/>
      <c r="D61" s="104"/>
    </row>
    <row r="62" spans="1:7" x14ac:dyDescent="0.25">
      <c r="A62" s="103"/>
      <c r="B62" s="104"/>
      <c r="C62" s="104"/>
      <c r="D62" s="104"/>
    </row>
    <row r="63" spans="1:7" x14ac:dyDescent="0.25">
      <c r="A63" s="103"/>
      <c r="B63" s="104"/>
      <c r="C63" s="104"/>
      <c r="D63" s="104"/>
    </row>
    <row r="64" spans="1:7" x14ac:dyDescent="0.25">
      <c r="A64" s="103"/>
      <c r="B64" s="104"/>
      <c r="C64" s="104"/>
      <c r="D64" s="104"/>
    </row>
    <row r="65" spans="1:4" x14ac:dyDescent="0.25">
      <c r="A65" s="103"/>
      <c r="B65" s="104"/>
      <c r="C65" s="104"/>
      <c r="D65" s="104"/>
    </row>
    <row r="66" spans="1:4" x14ac:dyDescent="0.25">
      <c r="A66" s="103"/>
      <c r="B66" s="104"/>
      <c r="C66" s="104"/>
      <c r="D66" s="104"/>
    </row>
    <row r="67" spans="1:4" x14ac:dyDescent="0.25">
      <c r="A67" s="103"/>
      <c r="B67" s="104"/>
      <c r="C67" s="104"/>
      <c r="D67" s="104"/>
    </row>
    <row r="68" spans="1:4" x14ac:dyDescent="0.25">
      <c r="A68" s="103"/>
      <c r="B68" s="104"/>
      <c r="C68" s="104"/>
      <c r="D68" s="104"/>
    </row>
    <row r="69" spans="1:4" x14ac:dyDescent="0.25">
      <c r="A69" s="103"/>
      <c r="B69" s="104"/>
      <c r="C69" s="104"/>
      <c r="D69" s="104"/>
    </row>
    <row r="70" spans="1:4" x14ac:dyDescent="0.25">
      <c r="A70" s="103"/>
      <c r="B70" s="104"/>
      <c r="C70" s="104"/>
      <c r="D70" s="104"/>
    </row>
    <row r="71" spans="1:4" x14ac:dyDescent="0.25">
      <c r="A71" s="103"/>
      <c r="B71" s="104"/>
      <c r="C71" s="104"/>
      <c r="D71" s="104"/>
    </row>
    <row r="72" spans="1:4" x14ac:dyDescent="0.25">
      <c r="A72" s="103"/>
      <c r="B72" s="104"/>
      <c r="C72" s="104"/>
      <c r="D72" s="104"/>
    </row>
    <row r="73" spans="1:4" x14ac:dyDescent="0.25">
      <c r="A73" s="103"/>
      <c r="B73" s="104"/>
      <c r="C73" s="104"/>
      <c r="D73" s="104"/>
    </row>
    <row r="74" spans="1:4" x14ac:dyDescent="0.25">
      <c r="A74" s="103"/>
      <c r="B74" s="104"/>
      <c r="C74" s="104"/>
      <c r="D74" s="104"/>
    </row>
    <row r="75" spans="1:4" x14ac:dyDescent="0.25">
      <c r="A75" s="103"/>
      <c r="B75" s="104"/>
      <c r="C75" s="104"/>
      <c r="D75" s="104"/>
    </row>
    <row r="76" spans="1:4" x14ac:dyDescent="0.25">
      <c r="A76" s="103"/>
      <c r="B76" s="104"/>
      <c r="C76" s="104"/>
      <c r="D76" s="104"/>
    </row>
    <row r="77" spans="1:4" x14ac:dyDescent="0.25">
      <c r="A77" s="103"/>
      <c r="B77" s="104"/>
      <c r="C77" s="104"/>
      <c r="D77" s="104"/>
    </row>
    <row r="78" spans="1:4" x14ac:dyDescent="0.25">
      <c r="A78" s="103"/>
      <c r="B78" s="104"/>
      <c r="C78" s="104"/>
      <c r="D78" s="104"/>
    </row>
    <row r="79" spans="1:4" x14ac:dyDescent="0.25">
      <c r="A79" s="103"/>
      <c r="B79" s="104"/>
      <c r="C79" s="104"/>
      <c r="D79" s="104"/>
    </row>
    <row r="80" spans="1:4" x14ac:dyDescent="0.25">
      <c r="A80" s="103"/>
      <c r="B80" s="104"/>
      <c r="C80" s="104"/>
      <c r="D80" s="104"/>
    </row>
    <row r="81" spans="1:4" x14ac:dyDescent="0.25">
      <c r="A81" s="103"/>
      <c r="B81" s="104"/>
      <c r="C81" s="104"/>
      <c r="D81" s="104"/>
    </row>
    <row r="82" spans="1:4" x14ac:dyDescent="0.25">
      <c r="A82" s="103"/>
      <c r="B82" s="104"/>
      <c r="C82" s="104"/>
      <c r="D82" s="104"/>
    </row>
    <row r="83" spans="1:4" x14ac:dyDescent="0.25">
      <c r="A83" s="103"/>
      <c r="B83" s="104"/>
      <c r="C83" s="104"/>
      <c r="D83" s="104"/>
    </row>
    <row r="84" spans="1:4" x14ac:dyDescent="0.25">
      <c r="A84" s="103"/>
      <c r="B84" s="104"/>
      <c r="C84" s="104"/>
      <c r="D84" s="104"/>
    </row>
    <row r="85" spans="1:4" x14ac:dyDescent="0.25">
      <c r="A85" s="103"/>
      <c r="B85" s="104"/>
      <c r="C85" s="104"/>
      <c r="D85" s="104"/>
    </row>
    <row r="86" spans="1:4" x14ac:dyDescent="0.25">
      <c r="A86" s="103"/>
      <c r="B86" s="104"/>
      <c r="C86" s="104"/>
      <c r="D86" s="104"/>
    </row>
    <row r="87" spans="1:4" x14ac:dyDescent="0.25">
      <c r="A87" s="103"/>
      <c r="B87" s="104"/>
      <c r="C87" s="104"/>
      <c r="D87" s="104"/>
    </row>
    <row r="88" spans="1:4" x14ac:dyDescent="0.25">
      <c r="A88" s="103"/>
      <c r="B88" s="104"/>
      <c r="C88" s="104"/>
      <c r="D88" s="104"/>
    </row>
    <row r="89" spans="1:4" x14ac:dyDescent="0.25">
      <c r="A89" s="103"/>
      <c r="B89" s="104"/>
      <c r="C89" s="104"/>
      <c r="D89" s="104"/>
    </row>
    <row r="90" spans="1:4" x14ac:dyDescent="0.25">
      <c r="A90" s="103"/>
      <c r="B90" s="104"/>
      <c r="C90" s="104"/>
      <c r="D90" s="104"/>
    </row>
    <row r="91" spans="1:4" x14ac:dyDescent="0.25">
      <c r="A91" s="103"/>
      <c r="B91" s="104"/>
      <c r="C91" s="104"/>
      <c r="D91" s="104"/>
    </row>
    <row r="92" spans="1:4" x14ac:dyDescent="0.25">
      <c r="A92" s="103"/>
      <c r="B92" s="104"/>
      <c r="C92" s="104"/>
      <c r="D92" s="104"/>
    </row>
    <row r="93" spans="1:4" x14ac:dyDescent="0.25">
      <c r="A93" s="103"/>
      <c r="B93" s="104"/>
      <c r="C93" s="104"/>
      <c r="D93" s="104"/>
    </row>
    <row r="94" spans="1:4" x14ac:dyDescent="0.25">
      <c r="A94" s="103"/>
      <c r="B94" s="104"/>
      <c r="C94" s="104"/>
      <c r="D94" s="104"/>
    </row>
    <row r="95" spans="1:4" x14ac:dyDescent="0.25">
      <c r="A95" s="103"/>
      <c r="B95" s="104"/>
      <c r="C95" s="104"/>
      <c r="D95" s="104"/>
    </row>
    <row r="96" spans="1:4" x14ac:dyDescent="0.25">
      <c r="A96" s="103"/>
      <c r="B96" s="104"/>
      <c r="C96" s="104"/>
      <c r="D96" s="104"/>
    </row>
    <row r="97" spans="1:4" x14ac:dyDescent="0.25">
      <c r="A97" s="103"/>
      <c r="B97" s="104"/>
      <c r="C97" s="104"/>
      <c r="D97" s="104"/>
    </row>
    <row r="98" spans="1:4" x14ac:dyDescent="0.25">
      <c r="A98" s="103"/>
      <c r="B98" s="104"/>
      <c r="C98" s="104"/>
      <c r="D98" s="104"/>
    </row>
    <row r="99" spans="1:4" x14ac:dyDescent="0.25">
      <c r="A99" s="103"/>
      <c r="B99" s="104"/>
      <c r="C99" s="104"/>
      <c r="D99" s="104"/>
    </row>
    <row r="100" spans="1:4" x14ac:dyDescent="0.25">
      <c r="A100" s="103"/>
      <c r="B100" s="104"/>
      <c r="C100" s="104"/>
      <c r="D100" s="104"/>
    </row>
    <row r="101" spans="1:4" x14ac:dyDescent="0.25">
      <c r="A101" s="103"/>
      <c r="B101" s="104"/>
      <c r="C101" s="104"/>
      <c r="D101" s="104"/>
    </row>
    <row r="102" spans="1:4" x14ac:dyDescent="0.25">
      <c r="A102" s="103"/>
      <c r="B102" s="104"/>
      <c r="C102" s="104"/>
      <c r="D102" s="104"/>
    </row>
    <row r="103" spans="1:4" x14ac:dyDescent="0.25">
      <c r="A103" s="103"/>
      <c r="B103" s="104"/>
      <c r="C103" s="104"/>
      <c r="D103" s="104"/>
    </row>
    <row r="104" spans="1:4" x14ac:dyDescent="0.25">
      <c r="A104" s="103"/>
      <c r="B104" s="104"/>
      <c r="C104" s="104"/>
      <c r="D104" s="104"/>
    </row>
    <row r="105" spans="1:4" x14ac:dyDescent="0.25">
      <c r="A105" s="103"/>
      <c r="B105" s="104"/>
      <c r="C105" s="104"/>
      <c r="D105" s="104"/>
    </row>
    <row r="106" spans="1:4" x14ac:dyDescent="0.25">
      <c r="A106" s="103"/>
      <c r="B106" s="104"/>
      <c r="C106" s="104"/>
      <c r="D106" s="104"/>
    </row>
    <row r="107" spans="1:4" x14ac:dyDescent="0.25">
      <c r="A107" s="103"/>
      <c r="B107" s="104"/>
      <c r="C107" s="104"/>
      <c r="D107" s="104"/>
    </row>
    <row r="108" spans="1:4" x14ac:dyDescent="0.25">
      <c r="A108" s="103"/>
      <c r="B108" s="104"/>
      <c r="C108" s="104"/>
      <c r="D108" s="104"/>
    </row>
    <row r="109" spans="1:4" x14ac:dyDescent="0.25">
      <c r="A109" s="103"/>
      <c r="B109" s="104"/>
      <c r="C109" s="104"/>
      <c r="D109" s="104"/>
    </row>
    <row r="110" spans="1:4" x14ac:dyDescent="0.25">
      <c r="A110" s="103"/>
      <c r="B110" s="104"/>
      <c r="C110" s="104"/>
      <c r="D110" s="104"/>
    </row>
    <row r="111" spans="1:4" x14ac:dyDescent="0.25">
      <c r="A111" s="103"/>
      <c r="B111" s="104"/>
      <c r="C111" s="104"/>
      <c r="D111" s="104"/>
    </row>
    <row r="112" spans="1:4" x14ac:dyDescent="0.25">
      <c r="A112" s="103"/>
      <c r="B112" s="104"/>
      <c r="C112" s="104"/>
      <c r="D112" s="104"/>
    </row>
    <row r="113" spans="1:4" x14ac:dyDescent="0.25">
      <c r="A113" s="103"/>
      <c r="B113" s="104"/>
      <c r="C113" s="104"/>
      <c r="D113" s="104"/>
    </row>
    <row r="114" spans="1:4" x14ac:dyDescent="0.25">
      <c r="A114" s="103"/>
      <c r="B114" s="104"/>
      <c r="C114" s="104"/>
      <c r="D114" s="104"/>
    </row>
    <row r="115" spans="1:4" x14ac:dyDescent="0.25">
      <c r="A115" s="103"/>
      <c r="B115" s="104"/>
      <c r="C115" s="104"/>
      <c r="D115" s="104"/>
    </row>
    <row r="116" spans="1:4" x14ac:dyDescent="0.25">
      <c r="A116" s="103"/>
      <c r="B116" s="104"/>
      <c r="C116" s="104"/>
      <c r="D116" s="104"/>
    </row>
    <row r="117" spans="1:4" x14ac:dyDescent="0.25">
      <c r="A117" s="103"/>
      <c r="B117" s="104"/>
      <c r="C117" s="104"/>
      <c r="D117" s="104"/>
    </row>
    <row r="118" spans="1:4" x14ac:dyDescent="0.25">
      <c r="A118" s="103"/>
      <c r="B118" s="104"/>
      <c r="C118" s="104"/>
      <c r="D118" s="104"/>
    </row>
    <row r="119" spans="1:4" x14ac:dyDescent="0.25">
      <c r="A119" s="103"/>
      <c r="B119" s="104"/>
      <c r="C119" s="104"/>
      <c r="D119" s="104"/>
    </row>
    <row r="120" spans="1:4" x14ac:dyDescent="0.25">
      <c r="A120" s="103"/>
      <c r="B120" s="104"/>
      <c r="C120" s="104"/>
      <c r="D120" s="104"/>
    </row>
    <row r="121" spans="1:4" x14ac:dyDescent="0.25">
      <c r="A121" s="103"/>
      <c r="B121" s="104"/>
      <c r="C121" s="104"/>
      <c r="D121" s="104"/>
    </row>
    <row r="122" spans="1:4" x14ac:dyDescent="0.25">
      <c r="A122" s="103"/>
      <c r="B122" s="104"/>
      <c r="C122" s="104"/>
      <c r="D122" s="104"/>
    </row>
    <row r="123" spans="1:4" x14ac:dyDescent="0.25">
      <c r="A123" s="103"/>
      <c r="B123" s="104"/>
      <c r="C123" s="104"/>
      <c r="D123" s="104"/>
    </row>
    <row r="124" spans="1:4" x14ac:dyDescent="0.25">
      <c r="A124" s="103"/>
      <c r="B124" s="104"/>
      <c r="C124" s="104"/>
      <c r="D124" s="104"/>
    </row>
    <row r="125" spans="1:4" x14ac:dyDescent="0.25">
      <c r="A125" s="103"/>
      <c r="B125" s="104"/>
      <c r="C125" s="104"/>
      <c r="D125" s="104"/>
    </row>
    <row r="126" spans="1:4" x14ac:dyDescent="0.25">
      <c r="A126" s="103"/>
      <c r="B126" s="104"/>
      <c r="C126" s="104"/>
      <c r="D126" s="104"/>
    </row>
    <row r="127" spans="1:4" x14ac:dyDescent="0.25">
      <c r="A127" s="103"/>
      <c r="B127" s="104"/>
      <c r="C127" s="104"/>
      <c r="D127" s="104"/>
    </row>
    <row r="128" spans="1:4" x14ac:dyDescent="0.25">
      <c r="A128" s="103"/>
      <c r="B128" s="104"/>
      <c r="C128" s="104"/>
      <c r="D128" s="104"/>
    </row>
    <row r="129" spans="1:4" x14ac:dyDescent="0.25">
      <c r="A129" s="103"/>
      <c r="B129" s="104"/>
      <c r="C129" s="104"/>
      <c r="D129" s="104"/>
    </row>
    <row r="130" spans="1:4" x14ac:dyDescent="0.25">
      <c r="A130" s="103"/>
      <c r="B130" s="104"/>
      <c r="C130" s="104"/>
      <c r="D130" s="104"/>
    </row>
    <row r="131" spans="1:4" x14ac:dyDescent="0.25">
      <c r="A131" s="103"/>
      <c r="B131" s="104"/>
      <c r="C131" s="104"/>
      <c r="D131" s="104"/>
    </row>
    <row r="132" spans="1:4" x14ac:dyDescent="0.25">
      <c r="A132" s="103"/>
      <c r="B132" s="104"/>
      <c r="C132" s="104"/>
      <c r="D132" s="104"/>
    </row>
    <row r="133" spans="1:4" x14ac:dyDescent="0.25">
      <c r="A133" s="103"/>
      <c r="B133" s="104"/>
      <c r="C133" s="104"/>
      <c r="D133" s="104"/>
    </row>
    <row r="134" spans="1:4" x14ac:dyDescent="0.25">
      <c r="A134" s="103"/>
      <c r="B134" s="104"/>
      <c r="C134" s="104"/>
      <c r="D134" s="104"/>
    </row>
    <row r="135" spans="1:4" x14ac:dyDescent="0.25">
      <c r="A135" s="103"/>
      <c r="B135" s="104"/>
      <c r="C135" s="104"/>
      <c r="D135" s="104"/>
    </row>
    <row r="136" spans="1:4" x14ac:dyDescent="0.25">
      <c r="A136" s="103"/>
      <c r="B136" s="104"/>
      <c r="C136" s="104"/>
      <c r="D136" s="104"/>
    </row>
    <row r="137" spans="1:4" x14ac:dyDescent="0.25">
      <c r="A137" s="103"/>
      <c r="B137" s="104"/>
      <c r="C137" s="104"/>
      <c r="D137" s="104"/>
    </row>
    <row r="138" spans="1:4" x14ac:dyDescent="0.25">
      <c r="A138" s="103"/>
      <c r="B138" s="104"/>
      <c r="C138" s="104"/>
      <c r="D138" s="104"/>
    </row>
    <row r="139" spans="1:4" x14ac:dyDescent="0.25">
      <c r="A139" s="103"/>
      <c r="B139" s="104"/>
      <c r="C139" s="104"/>
      <c r="D139" s="104"/>
    </row>
    <row r="140" spans="1:4" x14ac:dyDescent="0.25">
      <c r="A140" s="103"/>
      <c r="B140" s="104"/>
      <c r="C140" s="104"/>
      <c r="D140" s="104"/>
    </row>
    <row r="141" spans="1:4" x14ac:dyDescent="0.25">
      <c r="A141" s="103"/>
      <c r="B141" s="104"/>
      <c r="C141" s="104"/>
      <c r="D141" s="104"/>
    </row>
    <row r="142" spans="1:4" x14ac:dyDescent="0.25">
      <c r="A142" s="103"/>
      <c r="B142" s="104"/>
      <c r="C142" s="104"/>
      <c r="D142" s="104"/>
    </row>
    <row r="143" spans="1:4" x14ac:dyDescent="0.25">
      <c r="A143" s="103"/>
      <c r="B143" s="104"/>
      <c r="C143" s="104"/>
      <c r="D143" s="104"/>
    </row>
    <row r="144" spans="1:4" x14ac:dyDescent="0.25">
      <c r="A144" s="103"/>
      <c r="B144" s="104"/>
      <c r="C144" s="104"/>
      <c r="D144" s="104"/>
    </row>
    <row r="145" spans="1:4" x14ac:dyDescent="0.25">
      <c r="A145" s="103"/>
      <c r="B145" s="104"/>
      <c r="C145" s="104"/>
      <c r="D145" s="104"/>
    </row>
    <row r="146" spans="1:4" x14ac:dyDescent="0.25">
      <c r="A146" s="103"/>
      <c r="B146" s="104"/>
      <c r="C146" s="104"/>
      <c r="D146" s="104"/>
    </row>
    <row r="147" spans="1:4" x14ac:dyDescent="0.25">
      <c r="A147" s="103"/>
      <c r="B147" s="104"/>
      <c r="C147" s="104"/>
      <c r="D147" s="104"/>
    </row>
    <row r="148" spans="1:4" x14ac:dyDescent="0.25">
      <c r="A148" s="103"/>
      <c r="B148" s="104"/>
      <c r="C148" s="104"/>
      <c r="D148" s="104"/>
    </row>
    <row r="149" spans="1:4" x14ac:dyDescent="0.25">
      <c r="A149" s="103"/>
      <c r="B149" s="104"/>
      <c r="C149" s="104"/>
      <c r="D149" s="104"/>
    </row>
    <row r="150" spans="1:4" x14ac:dyDescent="0.25">
      <c r="A150" s="103"/>
      <c r="B150" s="104"/>
      <c r="C150" s="104"/>
      <c r="D150" s="104"/>
    </row>
    <row r="151" spans="1:4" x14ac:dyDescent="0.25">
      <c r="A151" s="103"/>
      <c r="B151" s="104"/>
      <c r="C151" s="104"/>
      <c r="D151" s="104"/>
    </row>
    <row r="152" spans="1:4" x14ac:dyDescent="0.25">
      <c r="A152" s="103"/>
      <c r="B152" s="104"/>
      <c r="C152" s="104"/>
      <c r="D152" s="104"/>
    </row>
    <row r="153" spans="1:4" x14ac:dyDescent="0.25">
      <c r="A153" s="103"/>
      <c r="B153" s="104"/>
      <c r="C153" s="104"/>
      <c r="D153" s="104"/>
    </row>
    <row r="154" spans="1:4" x14ac:dyDescent="0.25">
      <c r="A154" s="103"/>
      <c r="B154" s="104"/>
      <c r="C154" s="104"/>
      <c r="D154" s="104"/>
    </row>
    <row r="155" spans="1:4" x14ac:dyDescent="0.25">
      <c r="A155" s="103"/>
      <c r="B155" s="104"/>
      <c r="C155" s="104"/>
      <c r="D155" s="104"/>
    </row>
    <row r="156" spans="1:4" x14ac:dyDescent="0.25">
      <c r="A156" s="103"/>
      <c r="B156" s="104"/>
      <c r="C156" s="104"/>
      <c r="D156" s="104"/>
    </row>
    <row r="157" spans="1:4" x14ac:dyDescent="0.25">
      <c r="A157" s="103"/>
      <c r="B157" s="104"/>
      <c r="C157" s="104"/>
      <c r="D157" s="104"/>
    </row>
    <row r="158" spans="1:4" x14ac:dyDescent="0.25">
      <c r="A158" s="103"/>
      <c r="B158" s="104"/>
      <c r="C158" s="104"/>
      <c r="D158" s="104"/>
    </row>
    <row r="159" spans="1:4" x14ac:dyDescent="0.25">
      <c r="A159" s="103"/>
      <c r="B159" s="104"/>
      <c r="C159" s="104"/>
      <c r="D159" s="104"/>
    </row>
    <row r="160" spans="1:4" x14ac:dyDescent="0.25">
      <c r="A160" s="103"/>
      <c r="B160" s="104"/>
      <c r="C160" s="104"/>
      <c r="D160" s="104"/>
    </row>
    <row r="161" spans="1:4" x14ac:dyDescent="0.25">
      <c r="A161" s="103"/>
      <c r="B161" s="104"/>
      <c r="C161" s="104"/>
      <c r="D161" s="104"/>
    </row>
    <row r="162" spans="1:4" x14ac:dyDescent="0.25">
      <c r="A162" s="103"/>
      <c r="B162" s="104"/>
      <c r="C162" s="104"/>
      <c r="D162" s="104"/>
    </row>
    <row r="163" spans="1:4" x14ac:dyDescent="0.25">
      <c r="A163" s="103"/>
      <c r="B163" s="104"/>
      <c r="C163" s="104"/>
      <c r="D163" s="104"/>
    </row>
    <row r="164" spans="1:4" x14ac:dyDescent="0.25">
      <c r="A164" s="103"/>
      <c r="B164" s="104"/>
      <c r="C164" s="104"/>
      <c r="D164" s="104"/>
    </row>
    <row r="165" spans="1:4" x14ac:dyDescent="0.25">
      <c r="A165" s="103"/>
      <c r="B165" s="104"/>
      <c r="C165" s="104"/>
      <c r="D165" s="104"/>
    </row>
    <row r="166" spans="1:4" x14ac:dyDescent="0.25">
      <c r="A166" s="103"/>
      <c r="B166" s="104"/>
      <c r="C166" s="104"/>
      <c r="D166" s="104"/>
    </row>
    <row r="167" spans="1:4" x14ac:dyDescent="0.25">
      <c r="A167" s="103"/>
      <c r="B167" s="104"/>
      <c r="C167" s="104"/>
      <c r="D167" s="104"/>
    </row>
    <row r="168" spans="1:4" x14ac:dyDescent="0.25">
      <c r="A168" s="103"/>
      <c r="B168" s="104"/>
      <c r="C168" s="104"/>
      <c r="D168" s="104"/>
    </row>
    <row r="169" spans="1:4" x14ac:dyDescent="0.25">
      <c r="A169" s="103"/>
      <c r="B169" s="104"/>
      <c r="C169" s="104"/>
      <c r="D169" s="104"/>
    </row>
    <row r="170" spans="1:4" x14ac:dyDescent="0.25">
      <c r="A170" s="103"/>
      <c r="B170" s="104"/>
      <c r="C170" s="104"/>
      <c r="D170" s="104"/>
    </row>
    <row r="171" spans="1:4" x14ac:dyDescent="0.25">
      <c r="A171" s="103"/>
      <c r="B171" s="104"/>
      <c r="C171" s="104"/>
      <c r="D171" s="104"/>
    </row>
    <row r="172" spans="1:4" x14ac:dyDescent="0.25">
      <c r="A172" s="103"/>
      <c r="B172" s="104"/>
      <c r="C172" s="104"/>
      <c r="D172" s="104"/>
    </row>
    <row r="173" spans="1:4" x14ac:dyDescent="0.25">
      <c r="A173" s="103"/>
      <c r="B173" s="104"/>
      <c r="C173" s="104"/>
      <c r="D173" s="104"/>
    </row>
    <row r="174" spans="1:4" x14ac:dyDescent="0.25">
      <c r="A174" s="103"/>
      <c r="B174" s="104"/>
      <c r="C174" s="104"/>
      <c r="D174" s="104"/>
    </row>
    <row r="175" spans="1:4" x14ac:dyDescent="0.25">
      <c r="A175" s="103"/>
      <c r="B175" s="104"/>
      <c r="C175" s="104"/>
      <c r="D175" s="104"/>
    </row>
    <row r="176" spans="1:4" x14ac:dyDescent="0.25">
      <c r="A176" s="103"/>
      <c r="B176" s="104"/>
      <c r="C176" s="104"/>
      <c r="D176" s="104"/>
    </row>
    <row r="177" spans="1:4" x14ac:dyDescent="0.25">
      <c r="A177" s="103"/>
      <c r="B177" s="104"/>
      <c r="C177" s="104"/>
      <c r="D177" s="104"/>
    </row>
    <row r="178" spans="1:4" x14ac:dyDescent="0.25">
      <c r="A178" s="103"/>
      <c r="B178" s="104"/>
      <c r="C178" s="104"/>
      <c r="D178" s="104"/>
    </row>
    <row r="179" spans="1:4" x14ac:dyDescent="0.25">
      <c r="A179" s="103"/>
      <c r="B179" s="104"/>
      <c r="C179" s="104"/>
      <c r="D179" s="104"/>
    </row>
    <row r="180" spans="1:4" x14ac:dyDescent="0.25">
      <c r="A180" s="103"/>
      <c r="B180" s="104"/>
      <c r="C180" s="104"/>
      <c r="D180" s="104"/>
    </row>
    <row r="181" spans="1:4" x14ac:dyDescent="0.25">
      <c r="A181" s="103"/>
      <c r="B181" s="104"/>
      <c r="C181" s="104"/>
      <c r="D181" s="104"/>
    </row>
    <row r="182" spans="1:4" x14ac:dyDescent="0.25">
      <c r="A182" s="103"/>
      <c r="B182" s="104"/>
      <c r="C182" s="104"/>
      <c r="D182" s="104"/>
    </row>
    <row r="183" spans="1:4" x14ac:dyDescent="0.25">
      <c r="A183" s="103"/>
      <c r="B183" s="104"/>
      <c r="C183" s="104"/>
      <c r="D183" s="104"/>
    </row>
    <row r="184" spans="1:4" x14ac:dyDescent="0.25">
      <c r="A184" s="103"/>
      <c r="B184" s="104"/>
      <c r="C184" s="104"/>
      <c r="D184" s="104"/>
    </row>
    <row r="185" spans="1:4" x14ac:dyDescent="0.25">
      <c r="A185" s="103"/>
      <c r="B185" s="104"/>
      <c r="C185" s="104"/>
      <c r="D185" s="104"/>
    </row>
    <row r="186" spans="1:4" x14ac:dyDescent="0.25">
      <c r="A186" s="103"/>
      <c r="B186" s="104"/>
      <c r="C186" s="104"/>
      <c r="D186" s="104"/>
    </row>
    <row r="187" spans="1:4" x14ac:dyDescent="0.25">
      <c r="A187" s="103"/>
      <c r="B187" s="104"/>
      <c r="C187" s="104"/>
      <c r="D187" s="104"/>
    </row>
    <row r="188" spans="1:4" x14ac:dyDescent="0.25">
      <c r="A188" s="103"/>
      <c r="B188" s="104"/>
      <c r="C188" s="104"/>
      <c r="D188" s="104"/>
    </row>
    <row r="189" spans="1:4" x14ac:dyDescent="0.25">
      <c r="A189" s="103"/>
      <c r="B189" s="104"/>
      <c r="C189" s="104"/>
      <c r="D189" s="104"/>
    </row>
    <row r="190" spans="1:4" x14ac:dyDescent="0.25">
      <c r="A190" s="103"/>
      <c r="B190" s="104"/>
      <c r="C190" s="104"/>
      <c r="D190" s="104"/>
    </row>
    <row r="191" spans="1:4" x14ac:dyDescent="0.25">
      <c r="A191" s="103"/>
      <c r="B191" s="104"/>
      <c r="C191" s="104"/>
      <c r="D191" s="104"/>
    </row>
    <row r="192" spans="1:4" x14ac:dyDescent="0.25">
      <c r="A192" s="103"/>
      <c r="B192" s="104"/>
      <c r="C192" s="104"/>
      <c r="D192" s="104"/>
    </row>
    <row r="193" spans="1:4" x14ac:dyDescent="0.25">
      <c r="A193" s="103"/>
      <c r="B193" s="104"/>
      <c r="C193" s="104"/>
      <c r="D193" s="104"/>
    </row>
    <row r="194" spans="1:4" x14ac:dyDescent="0.25">
      <c r="A194" s="103"/>
      <c r="B194" s="104"/>
      <c r="C194" s="104"/>
      <c r="D194" s="104"/>
    </row>
    <row r="195" spans="1:4" x14ac:dyDescent="0.25">
      <c r="A195" s="103"/>
      <c r="B195" s="104"/>
      <c r="C195" s="104"/>
      <c r="D195" s="104"/>
    </row>
    <row r="196" spans="1:4" x14ac:dyDescent="0.25">
      <c r="A196" s="103"/>
      <c r="B196" s="104"/>
      <c r="C196" s="104"/>
      <c r="D196" s="104"/>
    </row>
    <row r="197" spans="1:4" x14ac:dyDescent="0.25">
      <c r="A197" s="103"/>
      <c r="B197" s="104"/>
      <c r="C197" s="104"/>
      <c r="D197" s="104"/>
    </row>
    <row r="198" spans="1:4" x14ac:dyDescent="0.25">
      <c r="A198" s="103"/>
      <c r="B198" s="104"/>
      <c r="C198" s="104"/>
      <c r="D198" s="104"/>
    </row>
    <row r="199" spans="1:4" x14ac:dyDescent="0.25">
      <c r="A199" s="103"/>
      <c r="B199" s="104"/>
      <c r="C199" s="104"/>
      <c r="D199" s="104"/>
    </row>
    <row r="200" spans="1:4" x14ac:dyDescent="0.25">
      <c r="A200" s="103"/>
      <c r="B200" s="104"/>
      <c r="C200" s="104"/>
      <c r="D200" s="104"/>
    </row>
    <row r="201" spans="1:4" x14ac:dyDescent="0.25">
      <c r="A201" s="103"/>
      <c r="B201" s="104"/>
      <c r="C201" s="104"/>
      <c r="D201" s="104"/>
    </row>
  </sheetData>
  <hyperlinks>
    <hyperlink ref="A2" location="Forside!A1" display="Retut til forsiden"/>
  </hyperlinks>
  <pageMargins left="0.7" right="0.7" top="0.75" bottom="0.75" header="0.3" footer="0.3"/>
  <pageSetup orientation="portrait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"/>
  <sheetViews>
    <sheetView zoomScale="55" zoomScaleNormal="55" workbookViewId="0">
      <selection activeCell="A2" sqref="A2"/>
    </sheetView>
  </sheetViews>
  <sheetFormatPr defaultColWidth="8.88671875" defaultRowHeight="13.8" x14ac:dyDescent="0.25"/>
  <cols>
    <col min="1" max="1" width="15.33203125" style="6" customWidth="1"/>
    <col min="2" max="2" width="19" style="6" bestFit="1" customWidth="1"/>
    <col min="3" max="3" width="18.88671875" style="6" customWidth="1"/>
    <col min="4" max="4" width="15.88671875" style="6" customWidth="1"/>
    <col min="5" max="5" width="15.33203125" style="6" customWidth="1"/>
    <col min="6" max="6" width="12.33203125" style="6" customWidth="1"/>
    <col min="7" max="190" width="8.88671875" style="6" customWidth="1"/>
    <col min="191" max="16384" width="8.88671875" style="6"/>
  </cols>
  <sheetData>
    <row r="1" spans="1:6" s="3" customFormat="1" ht="37.200000000000003" customHeight="1" x14ac:dyDescent="0.2">
      <c r="A1" s="1" t="s">
        <v>186</v>
      </c>
      <c r="B1" s="2"/>
    </row>
    <row r="2" spans="1:6" s="3" customFormat="1" ht="32.4" customHeight="1" x14ac:dyDescent="0.25">
      <c r="A2" s="178" t="s">
        <v>261</v>
      </c>
    </row>
    <row r="3" spans="1:6" ht="14.25" x14ac:dyDescent="0.2">
      <c r="A3" s="4"/>
      <c r="B3" s="181"/>
      <c r="C3" s="5"/>
    </row>
    <row r="4" spans="1:6" ht="14.25" x14ac:dyDescent="0.2">
      <c r="A4" s="7"/>
      <c r="B4" s="8"/>
      <c r="C4" s="8"/>
      <c r="D4" s="8"/>
      <c r="E4" s="8"/>
      <c r="F4" s="9"/>
    </row>
    <row r="5" spans="1:6" ht="14.25" x14ac:dyDescent="0.2">
      <c r="A5" s="17">
        <v>38353</v>
      </c>
      <c r="B5" s="12">
        <v>132.465</v>
      </c>
      <c r="C5" s="17"/>
      <c r="D5" s="11"/>
      <c r="E5" s="11"/>
      <c r="F5" s="11"/>
    </row>
    <row r="6" spans="1:6" ht="14.25" x14ac:dyDescent="0.2">
      <c r="A6" s="17">
        <v>38443</v>
      </c>
      <c r="B6" s="11">
        <v>136.089</v>
      </c>
      <c r="C6" s="17"/>
      <c r="D6" s="11"/>
      <c r="E6" s="11"/>
      <c r="F6" s="11"/>
    </row>
    <row r="7" spans="1:6" ht="14.25" x14ac:dyDescent="0.2">
      <c r="A7" s="17">
        <v>38534</v>
      </c>
      <c r="B7" s="11">
        <v>138.905</v>
      </c>
      <c r="C7" s="17"/>
      <c r="D7" s="11"/>
      <c r="E7" s="11"/>
      <c r="F7" s="11"/>
    </row>
    <row r="8" spans="1:6" ht="14.25" x14ac:dyDescent="0.2">
      <c r="A8" s="17">
        <v>38626</v>
      </c>
      <c r="B8" s="11">
        <v>140.071</v>
      </c>
      <c r="C8" s="17"/>
      <c r="D8" s="11"/>
      <c r="E8" s="11"/>
      <c r="F8" s="11"/>
    </row>
    <row r="9" spans="1:6" ht="14.25" x14ac:dyDescent="0.2">
      <c r="A9" s="17">
        <v>38718</v>
      </c>
      <c r="B9" s="11">
        <v>142.25899999999999</v>
      </c>
      <c r="C9" s="17"/>
      <c r="D9" s="11"/>
      <c r="E9" s="11"/>
      <c r="F9" s="11"/>
    </row>
    <row r="10" spans="1:6" ht="14.25" x14ac:dyDescent="0.2">
      <c r="A10" s="17">
        <v>38808</v>
      </c>
      <c r="B10" s="11">
        <v>143.5</v>
      </c>
      <c r="C10" s="17"/>
      <c r="D10" s="11"/>
      <c r="E10" s="11"/>
      <c r="F10" s="11"/>
    </row>
    <row r="11" spans="1:6" ht="14.25" x14ac:dyDescent="0.2">
      <c r="A11" s="17">
        <v>38899</v>
      </c>
      <c r="B11" s="11">
        <v>141.69</v>
      </c>
      <c r="C11" s="17"/>
      <c r="D11" s="11"/>
      <c r="E11" s="11"/>
      <c r="F11" s="11"/>
    </row>
    <row r="12" spans="1:6" ht="14.25" x14ac:dyDescent="0.2">
      <c r="A12" s="17">
        <v>38991</v>
      </c>
      <c r="B12" s="11">
        <v>149.22200000000001</v>
      </c>
      <c r="C12" s="17"/>
      <c r="D12" s="11"/>
      <c r="E12" s="11"/>
      <c r="F12" s="11"/>
    </row>
    <row r="13" spans="1:6" ht="14.25" x14ac:dyDescent="0.2">
      <c r="A13" s="17">
        <v>39083</v>
      </c>
      <c r="B13" s="11">
        <v>146.69499999999999</v>
      </c>
      <c r="C13" s="17"/>
      <c r="D13" s="11"/>
      <c r="E13" s="11"/>
      <c r="F13" s="11"/>
    </row>
    <row r="14" spans="1:6" ht="14.25" x14ac:dyDescent="0.2">
      <c r="A14" s="17">
        <v>39173</v>
      </c>
      <c r="B14" s="11">
        <v>144.35499999999999</v>
      </c>
      <c r="C14" s="17"/>
      <c r="D14" s="11"/>
      <c r="E14" s="11"/>
      <c r="F14" s="11"/>
    </row>
    <row r="15" spans="1:6" ht="14.25" x14ac:dyDescent="0.2">
      <c r="A15" s="17">
        <v>39264</v>
      </c>
      <c r="B15" s="11">
        <v>143.18700000000001</v>
      </c>
      <c r="C15" s="17"/>
      <c r="D15" s="11"/>
      <c r="E15" s="11"/>
      <c r="F15" s="11"/>
    </row>
    <row r="16" spans="1:6" ht="14.25" x14ac:dyDescent="0.2">
      <c r="A16" s="17">
        <v>39356</v>
      </c>
      <c r="B16" s="11">
        <v>146.208</v>
      </c>
      <c r="C16" s="17"/>
      <c r="D16" s="11"/>
      <c r="E16" s="11"/>
      <c r="F16" s="11"/>
    </row>
    <row r="17" spans="1:6" ht="14.25" x14ac:dyDescent="0.2">
      <c r="A17" s="17">
        <v>39448</v>
      </c>
      <c r="B17" s="11">
        <v>153.351</v>
      </c>
      <c r="C17" s="17"/>
      <c r="D17" s="11"/>
      <c r="E17" s="11"/>
      <c r="F17" s="11"/>
    </row>
    <row r="18" spans="1:6" ht="14.25" x14ac:dyDescent="0.2">
      <c r="A18" s="17">
        <v>39539</v>
      </c>
      <c r="B18" s="11">
        <v>153.262</v>
      </c>
      <c r="C18" s="17"/>
      <c r="D18" s="11"/>
      <c r="E18" s="11"/>
      <c r="F18" s="11"/>
    </row>
    <row r="19" spans="1:6" ht="14.25" x14ac:dyDescent="0.2">
      <c r="A19" s="17">
        <v>39630</v>
      </c>
      <c r="B19" s="11">
        <v>147.81899999999999</v>
      </c>
      <c r="C19" s="17"/>
      <c r="D19" s="11"/>
      <c r="E19" s="11"/>
      <c r="F19" s="11"/>
    </row>
    <row r="20" spans="1:6" ht="14.25" x14ac:dyDescent="0.2">
      <c r="A20" s="17">
        <v>39722</v>
      </c>
      <c r="B20" s="11">
        <v>140.91399999999999</v>
      </c>
      <c r="C20" s="17"/>
    </row>
    <row r="21" spans="1:6" ht="14.25" x14ac:dyDescent="0.2">
      <c r="A21" s="17">
        <v>39814</v>
      </c>
      <c r="B21" s="11">
        <v>133.30199999999999</v>
      </c>
      <c r="C21" s="17"/>
    </row>
    <row r="22" spans="1:6" ht="14.25" x14ac:dyDescent="0.2">
      <c r="A22" s="17">
        <v>39904</v>
      </c>
      <c r="B22" s="11">
        <v>130.98599999999999</v>
      </c>
      <c r="C22" s="17"/>
    </row>
    <row r="23" spans="1:6" ht="14.25" x14ac:dyDescent="0.2">
      <c r="A23" s="17">
        <v>39995</v>
      </c>
      <c r="B23" s="14">
        <v>134.15700000000001</v>
      </c>
      <c r="C23" s="17"/>
    </row>
    <row r="24" spans="1:6" ht="14.25" x14ac:dyDescent="0.2">
      <c r="A24" s="17">
        <v>40087</v>
      </c>
      <c r="B24" s="11">
        <v>135.11799999999999</v>
      </c>
      <c r="C24" s="17"/>
    </row>
    <row r="25" spans="1:6" ht="14.25" x14ac:dyDescent="0.2">
      <c r="A25" s="17">
        <v>40179</v>
      </c>
      <c r="B25" s="11">
        <v>137.98500000000001</v>
      </c>
      <c r="C25" s="17"/>
      <c r="E25" s="15"/>
    </row>
    <row r="26" spans="1:6" ht="14.25" x14ac:dyDescent="0.2">
      <c r="A26" s="17">
        <v>40269</v>
      </c>
      <c r="B26" s="11">
        <v>139.9</v>
      </c>
      <c r="C26" s="17"/>
    </row>
    <row r="27" spans="1:6" ht="14.25" x14ac:dyDescent="0.2">
      <c r="A27" s="17">
        <v>40360</v>
      </c>
      <c r="B27" s="11">
        <v>145.107</v>
      </c>
      <c r="C27" s="17"/>
    </row>
    <row r="28" spans="1:6" ht="14.25" x14ac:dyDescent="0.2">
      <c r="A28" s="17">
        <v>40452</v>
      </c>
      <c r="B28" s="11">
        <v>145.35400000000001</v>
      </c>
      <c r="C28" s="17"/>
    </row>
    <row r="29" spans="1:6" ht="14.25" x14ac:dyDescent="0.2">
      <c r="A29" s="17">
        <v>40544</v>
      </c>
      <c r="B29" s="11">
        <v>148.1</v>
      </c>
      <c r="C29" s="17"/>
    </row>
    <row r="30" spans="1:6" x14ac:dyDescent="0.25">
      <c r="A30" s="17">
        <v>40634</v>
      </c>
      <c r="B30" s="11">
        <v>150.44399999999999</v>
      </c>
      <c r="C30" s="17"/>
    </row>
    <row r="31" spans="1:6" x14ac:dyDescent="0.25">
      <c r="A31" s="17">
        <v>40725</v>
      </c>
      <c r="B31" s="11">
        <v>150.07900000000001</v>
      </c>
      <c r="C31" s="17"/>
    </row>
    <row r="32" spans="1:6" x14ac:dyDescent="0.25">
      <c r="A32" s="17">
        <v>40817</v>
      </c>
      <c r="B32" s="11">
        <v>152.74799999999999</v>
      </c>
      <c r="C32" s="17"/>
    </row>
    <row r="33" spans="1:3" x14ac:dyDescent="0.25">
      <c r="A33" s="17">
        <v>40909</v>
      </c>
      <c r="B33" s="11">
        <v>147.19200000000001</v>
      </c>
      <c r="C33" s="17"/>
    </row>
    <row r="34" spans="1:3" x14ac:dyDescent="0.25">
      <c r="A34" s="17">
        <v>41000</v>
      </c>
      <c r="B34" s="11">
        <v>151.32400000000001</v>
      </c>
      <c r="C34" s="17"/>
    </row>
    <row r="35" spans="1:3" x14ac:dyDescent="0.25">
      <c r="A35" s="17">
        <v>41091</v>
      </c>
      <c r="B35" s="11">
        <v>149.215</v>
      </c>
      <c r="C35" s="17"/>
    </row>
    <row r="36" spans="1:3" x14ac:dyDescent="0.25">
      <c r="A36" s="17">
        <v>41183</v>
      </c>
      <c r="B36" s="11">
        <v>150.13</v>
      </c>
      <c r="C36" s="17"/>
    </row>
    <row r="37" spans="1:3" x14ac:dyDescent="0.25">
      <c r="A37" s="17">
        <v>41275</v>
      </c>
      <c r="B37" s="11">
        <v>150.97999999999999</v>
      </c>
      <c r="C37" s="17"/>
    </row>
    <row r="38" spans="1:3" x14ac:dyDescent="0.25">
      <c r="A38" s="17">
        <v>41365</v>
      </c>
      <c r="B38" s="11">
        <v>152.05000000000001</v>
      </c>
      <c r="C38" s="17"/>
    </row>
    <row r="39" spans="1:3" x14ac:dyDescent="0.25">
      <c r="A39" s="17">
        <v>41456</v>
      </c>
      <c r="B39" s="11">
        <v>155.28200000000001</v>
      </c>
      <c r="C39" s="17"/>
    </row>
    <row r="40" spans="1:3" x14ac:dyDescent="0.25">
      <c r="A40" s="17">
        <v>41548</v>
      </c>
      <c r="B40" s="11">
        <v>153.66999999999999</v>
      </c>
      <c r="C40" s="17"/>
    </row>
    <row r="41" spans="1:3" x14ac:dyDescent="0.25">
      <c r="A41" s="17">
        <v>41640</v>
      </c>
      <c r="B41" s="11">
        <v>154.77699999999999</v>
      </c>
      <c r="C41" s="17"/>
    </row>
    <row r="42" spans="1:3" x14ac:dyDescent="0.25">
      <c r="A42" s="17">
        <v>41730</v>
      </c>
      <c r="B42" s="11">
        <v>158.262</v>
      </c>
      <c r="C42" s="17"/>
    </row>
    <row r="43" spans="1:3" x14ac:dyDescent="0.25">
      <c r="A43" s="17">
        <v>41821</v>
      </c>
      <c r="B43" s="11">
        <v>159.07599999999999</v>
      </c>
      <c r="C43" s="17"/>
    </row>
    <row r="44" spans="1:3" x14ac:dyDescent="0.25">
      <c r="A44" s="17">
        <v>41913</v>
      </c>
      <c r="B44" s="11">
        <v>160.321</v>
      </c>
      <c r="C44" s="17"/>
    </row>
    <row r="45" spans="1:3" x14ac:dyDescent="0.25">
      <c r="A45" s="17">
        <v>42005</v>
      </c>
      <c r="B45" s="11">
        <v>165.30099999999999</v>
      </c>
      <c r="C45" s="17"/>
    </row>
    <row r="46" spans="1:3" x14ac:dyDescent="0.25">
      <c r="A46" s="17">
        <v>42095</v>
      </c>
      <c r="B46" s="11">
        <v>165.15100000000001</v>
      </c>
      <c r="C46" s="17"/>
    </row>
    <row r="47" spans="1:3" x14ac:dyDescent="0.25">
      <c r="A47" s="17">
        <v>42186</v>
      </c>
      <c r="B47" s="11">
        <v>164.68</v>
      </c>
      <c r="C47" s="17"/>
    </row>
    <row r="48" spans="1:3" x14ac:dyDescent="0.25">
      <c r="A48" s="17">
        <v>42278</v>
      </c>
      <c r="B48" s="11">
        <v>165.785</v>
      </c>
      <c r="C48" s="17"/>
    </row>
    <row r="49" spans="1:3" x14ac:dyDescent="0.25">
      <c r="A49" s="17">
        <v>42370</v>
      </c>
      <c r="B49" s="11">
        <v>163.71600000000001</v>
      </c>
      <c r="C49" s="17"/>
    </row>
    <row r="50" spans="1:3" x14ac:dyDescent="0.25">
      <c r="A50" s="17">
        <v>42461</v>
      </c>
      <c r="B50" s="11">
        <v>170.18700000000001</v>
      </c>
      <c r="C50" s="17"/>
    </row>
    <row r="51" spans="1:3" x14ac:dyDescent="0.25">
      <c r="A51" s="17">
        <v>42552</v>
      </c>
      <c r="B51" s="11">
        <v>162.30199999999999</v>
      </c>
      <c r="C51" s="17"/>
    </row>
    <row r="52" spans="1:3" x14ac:dyDescent="0.25">
      <c r="A52" s="17">
        <v>42644</v>
      </c>
      <c r="B52" s="11">
        <v>177.39699999999999</v>
      </c>
      <c r="C52" s="17"/>
    </row>
    <row r="53" spans="1:3" x14ac:dyDescent="0.25">
      <c r="A53" s="17">
        <v>42736</v>
      </c>
      <c r="B53" s="11">
        <v>177.25700000000001</v>
      </c>
      <c r="C53" s="17"/>
    </row>
    <row r="54" spans="1:3" x14ac:dyDescent="0.25">
      <c r="A54" s="17">
        <v>42826</v>
      </c>
      <c r="B54" s="11">
        <v>178.46700000000001</v>
      </c>
      <c r="C54" s="17"/>
    </row>
    <row r="55" spans="1:3" x14ac:dyDescent="0.25">
      <c r="A55" s="17">
        <v>42917</v>
      </c>
      <c r="B55" s="11">
        <v>179.63300000000001</v>
      </c>
      <c r="C55" s="17"/>
    </row>
    <row r="56" spans="1:3" x14ac:dyDescent="0.25">
      <c r="A56" s="17">
        <v>43009</v>
      </c>
      <c r="B56" s="11">
        <v>178.54499999999999</v>
      </c>
      <c r="C56" s="17"/>
    </row>
    <row r="57" spans="1:3" x14ac:dyDescent="0.25">
      <c r="A57" s="17">
        <v>43101</v>
      </c>
      <c r="B57" s="11">
        <v>181.28800000000001</v>
      </c>
      <c r="C57" s="17"/>
    </row>
    <row r="58" spans="1:3" x14ac:dyDescent="0.25">
      <c r="A58" s="17">
        <v>43191</v>
      </c>
      <c r="B58" s="11">
        <v>181.107</v>
      </c>
      <c r="C58" s="17"/>
    </row>
    <row r="59" spans="1:3" x14ac:dyDescent="0.25">
      <c r="A59" s="17">
        <v>43282</v>
      </c>
      <c r="B59" s="11">
        <v>183.77799999999999</v>
      </c>
      <c r="C59" s="17"/>
    </row>
    <row r="60" spans="1:3" x14ac:dyDescent="0.25">
      <c r="A60" s="17">
        <v>43374</v>
      </c>
      <c r="B60" s="11">
        <v>189.18799999999999</v>
      </c>
      <c r="C60" s="17"/>
    </row>
    <row r="61" spans="1:3" x14ac:dyDescent="0.25">
      <c r="A61" s="17">
        <v>43466</v>
      </c>
      <c r="B61" s="11">
        <v>190.58199999999999</v>
      </c>
      <c r="C61" s="17"/>
    </row>
    <row r="62" spans="1:3" x14ac:dyDescent="0.25">
      <c r="A62" s="17">
        <v>43556</v>
      </c>
      <c r="B62" s="11"/>
      <c r="C62" s="17"/>
    </row>
    <row r="63" spans="1:3" x14ac:dyDescent="0.25">
      <c r="A63" s="17">
        <v>43647</v>
      </c>
      <c r="B63" s="11"/>
      <c r="C63" s="17"/>
    </row>
    <row r="64" spans="1:3" x14ac:dyDescent="0.25">
      <c r="A64" s="17">
        <v>43739</v>
      </c>
      <c r="B64" s="11"/>
      <c r="C64" s="17"/>
    </row>
    <row r="65" spans="1:3" x14ac:dyDescent="0.25">
      <c r="A65" s="17"/>
      <c r="B65" s="11"/>
      <c r="C65" s="11"/>
    </row>
    <row r="66" spans="1:3" x14ac:dyDescent="0.25">
      <c r="A66" s="17"/>
      <c r="B66" s="11"/>
      <c r="C66" s="11"/>
    </row>
    <row r="67" spans="1:3" x14ac:dyDescent="0.25">
      <c r="A67" s="17"/>
      <c r="B67" s="11"/>
      <c r="C67" s="11"/>
    </row>
    <row r="68" spans="1:3" x14ac:dyDescent="0.25">
      <c r="A68" s="17"/>
      <c r="B68" s="11"/>
      <c r="C68" s="11"/>
    </row>
    <row r="69" spans="1:3" x14ac:dyDescent="0.25">
      <c r="A69" s="17"/>
      <c r="B69" s="11"/>
      <c r="C69" s="11"/>
    </row>
    <row r="70" spans="1:3" x14ac:dyDescent="0.25">
      <c r="A70" s="17"/>
      <c r="B70" s="11"/>
      <c r="C70" s="11"/>
    </row>
    <row r="71" spans="1:3" x14ac:dyDescent="0.25">
      <c r="A71" s="17"/>
      <c r="B71" s="11"/>
      <c r="C71" s="11"/>
    </row>
    <row r="72" spans="1:3" x14ac:dyDescent="0.25">
      <c r="A72" s="17"/>
      <c r="B72" s="11"/>
      <c r="C72" s="11"/>
    </row>
    <row r="73" spans="1:3" x14ac:dyDescent="0.25">
      <c r="A73" s="17"/>
      <c r="B73" s="11"/>
      <c r="C73" s="11"/>
    </row>
    <row r="74" spans="1:3" x14ac:dyDescent="0.25">
      <c r="A74" s="17"/>
      <c r="B74" s="11"/>
      <c r="C74" s="11"/>
    </row>
    <row r="75" spans="1:3" x14ac:dyDescent="0.25">
      <c r="A75" s="17"/>
      <c r="B75" s="11"/>
      <c r="C75" s="11"/>
    </row>
    <row r="76" spans="1:3" x14ac:dyDescent="0.25">
      <c r="A76" s="17"/>
      <c r="B76" s="11"/>
      <c r="C76" s="11"/>
    </row>
    <row r="77" spans="1:3" x14ac:dyDescent="0.25">
      <c r="A77" s="17"/>
      <c r="B77" s="11"/>
      <c r="C77" s="11"/>
    </row>
    <row r="78" spans="1:3" x14ac:dyDescent="0.25">
      <c r="A78" s="17"/>
      <c r="B78" s="11"/>
      <c r="C78" s="11"/>
    </row>
    <row r="79" spans="1:3" x14ac:dyDescent="0.25">
      <c r="A79" s="17"/>
      <c r="B79" s="11"/>
      <c r="C79" s="11"/>
    </row>
    <row r="80" spans="1:3" x14ac:dyDescent="0.25">
      <c r="A80" s="17"/>
      <c r="B80" s="11"/>
      <c r="C80" s="11"/>
    </row>
    <row r="81" spans="1:3" x14ac:dyDescent="0.25">
      <c r="A81" s="17"/>
      <c r="B81" s="11"/>
      <c r="C81" s="11"/>
    </row>
    <row r="82" spans="1:3" x14ac:dyDescent="0.25">
      <c r="A82" s="17"/>
      <c r="B82" s="11"/>
      <c r="C82" s="11"/>
    </row>
    <row r="83" spans="1:3" x14ac:dyDescent="0.25">
      <c r="A83" s="17"/>
      <c r="B83" s="11"/>
      <c r="C83" s="11"/>
    </row>
    <row r="84" spans="1:3" x14ac:dyDescent="0.25">
      <c r="A84" s="17"/>
      <c r="B84" s="11"/>
      <c r="C84" s="11"/>
    </row>
    <row r="85" spans="1:3" x14ac:dyDescent="0.25">
      <c r="A85" s="17"/>
      <c r="B85" s="11"/>
      <c r="C85" s="11"/>
    </row>
    <row r="86" spans="1:3" x14ac:dyDescent="0.25">
      <c r="A86" s="17"/>
      <c r="B86" s="11"/>
      <c r="C86" s="11"/>
    </row>
    <row r="87" spans="1:3" x14ac:dyDescent="0.25">
      <c r="A87" s="17"/>
      <c r="B87" s="11"/>
      <c r="C87" s="11"/>
    </row>
    <row r="88" spans="1:3" x14ac:dyDescent="0.25">
      <c r="A88" s="17"/>
      <c r="B88" s="11"/>
      <c r="C88" s="11"/>
    </row>
    <row r="89" spans="1:3" x14ac:dyDescent="0.25">
      <c r="A89" s="17"/>
      <c r="B89" s="11"/>
      <c r="C89" s="11"/>
    </row>
    <row r="90" spans="1:3" x14ac:dyDescent="0.25">
      <c r="A90" s="17"/>
      <c r="B90" s="11"/>
      <c r="C90" s="11"/>
    </row>
    <row r="91" spans="1:3" x14ac:dyDescent="0.25">
      <c r="A91" s="17"/>
      <c r="B91" s="11"/>
      <c r="C91" s="11"/>
    </row>
    <row r="92" spans="1:3" x14ac:dyDescent="0.25">
      <c r="A92" s="17"/>
      <c r="B92" s="11"/>
      <c r="C92" s="11"/>
    </row>
    <row r="93" spans="1:3" x14ac:dyDescent="0.25">
      <c r="A93" s="17"/>
      <c r="B93" s="11"/>
      <c r="C93" s="11"/>
    </row>
    <row r="94" spans="1:3" x14ac:dyDescent="0.25">
      <c r="A94" s="17"/>
      <c r="B94" s="11"/>
      <c r="C94" s="11"/>
    </row>
    <row r="95" spans="1:3" x14ac:dyDescent="0.25">
      <c r="A95" s="17"/>
      <c r="B95" s="11"/>
      <c r="C95" s="11"/>
    </row>
    <row r="96" spans="1:3" x14ac:dyDescent="0.25">
      <c r="A96" s="17"/>
      <c r="B96" s="11"/>
      <c r="C96" s="11"/>
    </row>
    <row r="97" spans="1:3" x14ac:dyDescent="0.25">
      <c r="A97" s="17"/>
      <c r="B97" s="11"/>
      <c r="C97" s="11"/>
    </row>
    <row r="98" spans="1:3" x14ac:dyDescent="0.25">
      <c r="A98" s="17"/>
      <c r="B98" s="11"/>
      <c r="C98" s="11"/>
    </row>
    <row r="99" spans="1:3" x14ac:dyDescent="0.25">
      <c r="A99" s="17"/>
      <c r="B99" s="11"/>
      <c r="C99" s="11"/>
    </row>
    <row r="100" spans="1:3" x14ac:dyDescent="0.25">
      <c r="A100" s="17"/>
      <c r="B100" s="11"/>
      <c r="C100" s="11"/>
    </row>
    <row r="101" spans="1:3" x14ac:dyDescent="0.25">
      <c r="A101" s="17"/>
      <c r="B101" s="11"/>
      <c r="C101" s="11"/>
    </row>
    <row r="102" spans="1:3" x14ac:dyDescent="0.25">
      <c r="A102" s="17"/>
      <c r="B102" s="11"/>
      <c r="C102" s="11"/>
    </row>
    <row r="103" spans="1:3" x14ac:dyDescent="0.25">
      <c r="A103" s="17"/>
      <c r="B103" s="11"/>
      <c r="C103" s="11"/>
    </row>
    <row r="104" spans="1:3" x14ac:dyDescent="0.25">
      <c r="A104" s="17"/>
      <c r="B104" s="11"/>
      <c r="C104" s="11"/>
    </row>
    <row r="105" spans="1:3" x14ac:dyDescent="0.25">
      <c r="A105" s="17"/>
      <c r="B105" s="11"/>
      <c r="C105" s="11"/>
    </row>
    <row r="106" spans="1:3" x14ac:dyDescent="0.25">
      <c r="A106" s="17"/>
      <c r="B106" s="11"/>
      <c r="C106" s="11"/>
    </row>
    <row r="107" spans="1:3" x14ac:dyDescent="0.25">
      <c r="A107" s="17"/>
      <c r="B107" s="11"/>
      <c r="C107" s="11"/>
    </row>
    <row r="108" spans="1:3" x14ac:dyDescent="0.25">
      <c r="A108" s="17"/>
      <c r="B108" s="11"/>
      <c r="C108" s="11"/>
    </row>
    <row r="109" spans="1:3" x14ac:dyDescent="0.25">
      <c r="A109" s="17"/>
      <c r="B109" s="11"/>
      <c r="C109" s="11"/>
    </row>
    <row r="110" spans="1:3" x14ac:dyDescent="0.25">
      <c r="A110" s="17"/>
      <c r="B110" s="11"/>
      <c r="C110" s="11"/>
    </row>
    <row r="111" spans="1:3" x14ac:dyDescent="0.25">
      <c r="A111" s="17"/>
      <c r="B111" s="11"/>
      <c r="C111" s="11"/>
    </row>
    <row r="112" spans="1:3" x14ac:dyDescent="0.25">
      <c r="A112" s="17"/>
      <c r="B112" s="11"/>
      <c r="C112" s="11"/>
    </row>
    <row r="113" spans="1:3" x14ac:dyDescent="0.25">
      <c r="A113" s="17"/>
      <c r="B113" s="11"/>
      <c r="C113" s="11"/>
    </row>
    <row r="114" spans="1:3" x14ac:dyDescent="0.25">
      <c r="A114" s="17"/>
      <c r="B114" s="11"/>
      <c r="C114" s="11"/>
    </row>
    <row r="115" spans="1:3" x14ac:dyDescent="0.25">
      <c r="A115" s="17"/>
      <c r="B115" s="11"/>
      <c r="C115" s="11"/>
    </row>
    <row r="116" spans="1:3" x14ac:dyDescent="0.25">
      <c r="A116" s="17"/>
      <c r="B116" s="11"/>
      <c r="C116" s="11"/>
    </row>
    <row r="117" spans="1:3" x14ac:dyDescent="0.25">
      <c r="A117" s="17"/>
      <c r="B117" s="11"/>
      <c r="C117" s="11"/>
    </row>
    <row r="118" spans="1:3" x14ac:dyDescent="0.25">
      <c r="A118" s="17"/>
      <c r="B118" s="11"/>
      <c r="C118" s="11"/>
    </row>
    <row r="119" spans="1:3" x14ac:dyDescent="0.25">
      <c r="A119" s="17"/>
      <c r="B119" s="11"/>
      <c r="C119" s="11"/>
    </row>
    <row r="120" spans="1:3" x14ac:dyDescent="0.25">
      <c r="A120" s="17"/>
      <c r="B120" s="11"/>
      <c r="C120" s="11"/>
    </row>
    <row r="121" spans="1:3" x14ac:dyDescent="0.25">
      <c r="A121" s="17"/>
      <c r="B121" s="11"/>
      <c r="C121" s="11"/>
    </row>
    <row r="122" spans="1:3" x14ac:dyDescent="0.25">
      <c r="A122" s="17"/>
      <c r="B122" s="11"/>
      <c r="C122" s="11"/>
    </row>
    <row r="123" spans="1:3" x14ac:dyDescent="0.25">
      <c r="A123" s="17"/>
      <c r="B123" s="11"/>
      <c r="C123" s="11"/>
    </row>
    <row r="124" spans="1:3" x14ac:dyDescent="0.25">
      <c r="A124" s="17"/>
      <c r="B124" s="11"/>
      <c r="C124" s="11"/>
    </row>
    <row r="125" spans="1:3" x14ac:dyDescent="0.25">
      <c r="A125" s="17"/>
      <c r="B125" s="11"/>
      <c r="C125" s="11"/>
    </row>
    <row r="126" spans="1:3" x14ac:dyDescent="0.25">
      <c r="A126" s="17"/>
      <c r="B126" s="11"/>
      <c r="C126" s="11"/>
    </row>
    <row r="127" spans="1:3" x14ac:dyDescent="0.25">
      <c r="A127" s="17"/>
      <c r="B127" s="11"/>
      <c r="C127" s="11"/>
    </row>
    <row r="128" spans="1:3" x14ac:dyDescent="0.25">
      <c r="A128" s="17"/>
      <c r="B128" s="11"/>
      <c r="C128" s="11"/>
    </row>
    <row r="129" spans="1:3" x14ac:dyDescent="0.25">
      <c r="A129" s="17"/>
      <c r="B129" s="11"/>
      <c r="C129" s="11"/>
    </row>
    <row r="130" spans="1:3" x14ac:dyDescent="0.25">
      <c r="A130" s="17"/>
      <c r="B130" s="11"/>
      <c r="C130" s="11"/>
    </row>
    <row r="131" spans="1:3" x14ac:dyDescent="0.25">
      <c r="A131" s="17"/>
      <c r="B131" s="11"/>
      <c r="C131" s="11"/>
    </row>
    <row r="132" spans="1:3" x14ac:dyDescent="0.25">
      <c r="A132" s="17"/>
      <c r="B132" s="11"/>
      <c r="C132" s="11"/>
    </row>
    <row r="133" spans="1:3" x14ac:dyDescent="0.25">
      <c r="A133" s="17"/>
      <c r="B133" s="11"/>
      <c r="C133" s="11"/>
    </row>
    <row r="134" spans="1:3" x14ac:dyDescent="0.25">
      <c r="A134" s="17"/>
      <c r="B134" s="11"/>
      <c r="C134" s="11"/>
    </row>
    <row r="135" spans="1:3" x14ac:dyDescent="0.25">
      <c r="A135" s="17"/>
      <c r="B135" s="11"/>
      <c r="C135" s="11"/>
    </row>
    <row r="136" spans="1:3" x14ac:dyDescent="0.25">
      <c r="A136" s="17"/>
      <c r="B136" s="11"/>
      <c r="C136" s="11"/>
    </row>
    <row r="137" spans="1:3" x14ac:dyDescent="0.25">
      <c r="A137" s="17"/>
      <c r="B137" s="11"/>
      <c r="C137" s="11"/>
    </row>
    <row r="138" spans="1:3" x14ac:dyDescent="0.25">
      <c r="A138" s="17"/>
      <c r="B138" s="11"/>
      <c r="C138" s="11"/>
    </row>
    <row r="139" spans="1:3" x14ac:dyDescent="0.25">
      <c r="A139" s="17"/>
      <c r="B139" s="11"/>
      <c r="C139" s="11"/>
    </row>
    <row r="140" spans="1:3" x14ac:dyDescent="0.25">
      <c r="A140" s="17"/>
      <c r="B140" s="11"/>
      <c r="C140" s="11"/>
    </row>
    <row r="141" spans="1:3" x14ac:dyDescent="0.25">
      <c r="A141" s="17"/>
      <c r="B141" s="11"/>
      <c r="C141" s="11"/>
    </row>
    <row r="142" spans="1:3" x14ac:dyDescent="0.25">
      <c r="A142" s="17"/>
      <c r="B142" s="11"/>
      <c r="C142" s="11"/>
    </row>
    <row r="143" spans="1:3" x14ac:dyDescent="0.25">
      <c r="A143" s="17"/>
      <c r="B143" s="11"/>
      <c r="C143" s="11"/>
    </row>
    <row r="144" spans="1:3" x14ac:dyDescent="0.25">
      <c r="A144" s="17"/>
      <c r="B144" s="11"/>
      <c r="C144" s="11"/>
    </row>
    <row r="145" spans="1:3" x14ac:dyDescent="0.25">
      <c r="A145" s="17"/>
      <c r="B145" s="11"/>
      <c r="C145" s="11"/>
    </row>
    <row r="146" spans="1:3" x14ac:dyDescent="0.25">
      <c r="A146" s="17"/>
      <c r="B146" s="11"/>
      <c r="C146" s="11"/>
    </row>
    <row r="147" spans="1:3" x14ac:dyDescent="0.25">
      <c r="A147" s="17"/>
      <c r="B147" s="11"/>
      <c r="C147" s="11"/>
    </row>
    <row r="148" spans="1:3" x14ac:dyDescent="0.25">
      <c r="A148" s="17"/>
      <c r="B148" s="11"/>
      <c r="C148" s="11"/>
    </row>
    <row r="149" spans="1:3" x14ac:dyDescent="0.25">
      <c r="A149" s="17"/>
      <c r="B149" s="11"/>
      <c r="C149" s="11"/>
    </row>
    <row r="150" spans="1:3" x14ac:dyDescent="0.25">
      <c r="A150" s="17"/>
      <c r="B150" s="11"/>
      <c r="C150" s="11"/>
    </row>
    <row r="151" spans="1:3" x14ac:dyDescent="0.25">
      <c r="A151" s="17"/>
      <c r="B151" s="11"/>
      <c r="C151" s="11"/>
    </row>
    <row r="152" spans="1:3" x14ac:dyDescent="0.25">
      <c r="A152" s="17"/>
      <c r="B152" s="11"/>
      <c r="C152" s="11"/>
    </row>
    <row r="153" spans="1:3" x14ac:dyDescent="0.25">
      <c r="A153" s="17"/>
      <c r="B153" s="11"/>
      <c r="C153" s="11"/>
    </row>
    <row r="154" spans="1:3" x14ac:dyDescent="0.25">
      <c r="A154" s="17"/>
      <c r="B154" s="11"/>
      <c r="C154" s="11"/>
    </row>
    <row r="155" spans="1:3" x14ac:dyDescent="0.25">
      <c r="A155" s="17"/>
      <c r="B155" s="11"/>
      <c r="C155" s="11"/>
    </row>
    <row r="156" spans="1:3" x14ac:dyDescent="0.25">
      <c r="A156" s="17"/>
      <c r="B156" s="11"/>
      <c r="C156" s="11"/>
    </row>
    <row r="157" spans="1:3" x14ac:dyDescent="0.25">
      <c r="A157" s="17"/>
      <c r="B157" s="11"/>
      <c r="C157" s="11"/>
    </row>
    <row r="158" spans="1:3" x14ac:dyDescent="0.25">
      <c r="A158" s="17"/>
      <c r="B158" s="11"/>
      <c r="C158" s="11"/>
    </row>
    <row r="159" spans="1:3" x14ac:dyDescent="0.25">
      <c r="A159" s="17"/>
      <c r="B159" s="11"/>
      <c r="C159" s="11"/>
    </row>
    <row r="160" spans="1:3" x14ac:dyDescent="0.25">
      <c r="A160" s="17"/>
      <c r="B160" s="11"/>
      <c r="C160" s="11"/>
    </row>
    <row r="161" spans="1:3" x14ac:dyDescent="0.25">
      <c r="A161" s="17"/>
      <c r="B161" s="11"/>
      <c r="C161" s="11"/>
    </row>
    <row r="162" spans="1:3" x14ac:dyDescent="0.25">
      <c r="A162" s="17"/>
      <c r="B162" s="11"/>
      <c r="C162" s="11"/>
    </row>
    <row r="163" spans="1:3" x14ac:dyDescent="0.25">
      <c r="A163" s="17"/>
      <c r="B163" s="11"/>
      <c r="C163" s="11"/>
    </row>
    <row r="164" spans="1:3" x14ac:dyDescent="0.25">
      <c r="A164" s="17"/>
      <c r="B164" s="11"/>
      <c r="C164" s="11"/>
    </row>
    <row r="165" spans="1:3" x14ac:dyDescent="0.25">
      <c r="A165" s="17"/>
      <c r="B165" s="11"/>
      <c r="C165" s="11"/>
    </row>
    <row r="166" spans="1:3" x14ac:dyDescent="0.25">
      <c r="A166" s="17"/>
      <c r="B166" s="11"/>
      <c r="C166" s="11"/>
    </row>
    <row r="167" spans="1:3" x14ac:dyDescent="0.25">
      <c r="A167" s="17"/>
      <c r="B167" s="11"/>
      <c r="C167" s="11"/>
    </row>
    <row r="168" spans="1:3" x14ac:dyDescent="0.25">
      <c r="A168" s="17"/>
      <c r="B168" s="11"/>
      <c r="C168" s="11"/>
    </row>
    <row r="169" spans="1:3" x14ac:dyDescent="0.25">
      <c r="A169" s="17"/>
      <c r="B169" s="11"/>
      <c r="C169" s="11"/>
    </row>
    <row r="170" spans="1:3" x14ac:dyDescent="0.25">
      <c r="A170" s="17"/>
      <c r="B170" s="11"/>
      <c r="C170" s="11"/>
    </row>
    <row r="171" spans="1:3" x14ac:dyDescent="0.25">
      <c r="A171" s="17"/>
      <c r="B171" s="11"/>
      <c r="C171" s="11"/>
    </row>
    <row r="172" spans="1:3" x14ac:dyDescent="0.25">
      <c r="A172" s="17"/>
      <c r="B172" s="11"/>
      <c r="C172" s="11"/>
    </row>
    <row r="173" spans="1:3" x14ac:dyDescent="0.25">
      <c r="A173" s="17"/>
      <c r="B173" s="11"/>
      <c r="C173" s="11"/>
    </row>
    <row r="174" spans="1:3" x14ac:dyDescent="0.25">
      <c r="A174" s="17"/>
      <c r="B174" s="11"/>
      <c r="C174" s="11"/>
    </row>
    <row r="175" spans="1:3" x14ac:dyDescent="0.25">
      <c r="A175" s="17"/>
      <c r="B175" s="11"/>
      <c r="C175" s="11"/>
    </row>
    <row r="176" spans="1:3" x14ac:dyDescent="0.25">
      <c r="A176" s="17"/>
      <c r="B176" s="11"/>
      <c r="C176" s="11"/>
    </row>
    <row r="177" spans="1:3" x14ac:dyDescent="0.25">
      <c r="A177" s="17"/>
      <c r="B177" s="11"/>
      <c r="C177" s="11"/>
    </row>
    <row r="178" spans="1:3" x14ac:dyDescent="0.25">
      <c r="A178" s="17"/>
      <c r="B178" s="11"/>
      <c r="C178" s="11"/>
    </row>
    <row r="179" spans="1:3" x14ac:dyDescent="0.25">
      <c r="A179" s="17"/>
      <c r="B179" s="11"/>
      <c r="C179" s="11"/>
    </row>
    <row r="180" spans="1:3" x14ac:dyDescent="0.25">
      <c r="A180" s="17"/>
      <c r="B180" s="11"/>
      <c r="C180" s="11"/>
    </row>
    <row r="181" spans="1:3" x14ac:dyDescent="0.25">
      <c r="A181" s="17"/>
      <c r="B181" s="11"/>
      <c r="C181" s="11"/>
    </row>
    <row r="182" spans="1:3" x14ac:dyDescent="0.25">
      <c r="A182" s="17"/>
      <c r="B182" s="11"/>
      <c r="C182" s="11"/>
    </row>
    <row r="183" spans="1:3" x14ac:dyDescent="0.25">
      <c r="A183" s="17"/>
      <c r="B183" s="11"/>
      <c r="C183" s="11"/>
    </row>
    <row r="184" spans="1:3" x14ac:dyDescent="0.25">
      <c r="A184" s="17"/>
      <c r="B184" s="11"/>
      <c r="C184" s="11"/>
    </row>
    <row r="185" spans="1:3" x14ac:dyDescent="0.25">
      <c r="A185" s="10"/>
      <c r="B185" s="11"/>
      <c r="C185" s="11"/>
    </row>
    <row r="186" spans="1:3" x14ac:dyDescent="0.25">
      <c r="A186" s="10"/>
      <c r="B186" s="11"/>
      <c r="C186" s="11"/>
    </row>
    <row r="187" spans="1:3" x14ac:dyDescent="0.25">
      <c r="A187" s="10"/>
      <c r="B187" s="11"/>
      <c r="C187" s="11"/>
    </row>
    <row r="188" spans="1:3" x14ac:dyDescent="0.25">
      <c r="A188" s="10"/>
      <c r="B188" s="11"/>
      <c r="C188" s="11"/>
    </row>
    <row r="189" spans="1:3" x14ac:dyDescent="0.25">
      <c r="A189" s="10"/>
      <c r="B189" s="11"/>
      <c r="C189" s="11"/>
    </row>
    <row r="190" spans="1:3" x14ac:dyDescent="0.25">
      <c r="A190" s="10"/>
      <c r="B190" s="11"/>
      <c r="C190" s="11"/>
    </row>
    <row r="191" spans="1:3" x14ac:dyDescent="0.25">
      <c r="A191" s="10"/>
      <c r="B191" s="11"/>
      <c r="C191" s="11"/>
    </row>
    <row r="192" spans="1:3" x14ac:dyDescent="0.25">
      <c r="A192" s="10"/>
      <c r="B192" s="11"/>
      <c r="C192" s="11"/>
    </row>
    <row r="193" spans="1:3" x14ac:dyDescent="0.25">
      <c r="A193" s="10"/>
      <c r="B193" s="11"/>
      <c r="C193" s="11"/>
    </row>
    <row r="194" spans="1:3" x14ac:dyDescent="0.25">
      <c r="A194" s="10"/>
      <c r="B194" s="11"/>
      <c r="C194" s="11"/>
    </row>
    <row r="195" spans="1:3" x14ac:dyDescent="0.25">
      <c r="A195" s="10"/>
      <c r="B195" s="11"/>
      <c r="C195" s="11"/>
    </row>
    <row r="196" spans="1:3" x14ac:dyDescent="0.25">
      <c r="A196" s="10"/>
      <c r="B196" s="11"/>
      <c r="C196" s="11"/>
    </row>
    <row r="197" spans="1:3" x14ac:dyDescent="0.25">
      <c r="A197" s="10"/>
      <c r="B197" s="11"/>
      <c r="C197" s="11"/>
    </row>
    <row r="198" spans="1:3" x14ac:dyDescent="0.25">
      <c r="A198" s="10"/>
      <c r="B198" s="11"/>
      <c r="C198" s="11"/>
    </row>
    <row r="199" spans="1:3" x14ac:dyDescent="0.25">
      <c r="A199" s="10"/>
      <c r="B199" s="11"/>
      <c r="C199" s="11"/>
    </row>
    <row r="200" spans="1:3" x14ac:dyDescent="0.25">
      <c r="A200" s="10"/>
      <c r="B200" s="11"/>
      <c r="C200" s="11"/>
    </row>
    <row r="201" spans="1:3" x14ac:dyDescent="0.25">
      <c r="A201" s="10"/>
      <c r="B201" s="11"/>
      <c r="C201" s="11"/>
    </row>
  </sheetData>
  <hyperlinks>
    <hyperlink ref="A2" location="Forside!A1" display="Retut til forsiden"/>
  </hyperlinks>
  <pageMargins left="0.7" right="0.7" top="0.75" bottom="0.75" header="0.3" footer="0.3"/>
  <pageSetup orientation="portrait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="70" zoomScaleNormal="70" workbookViewId="0">
      <selection activeCell="A2" sqref="A2"/>
    </sheetView>
  </sheetViews>
  <sheetFormatPr defaultColWidth="8.88671875" defaultRowHeight="13.8" x14ac:dyDescent="0.25"/>
  <cols>
    <col min="1" max="1" width="15.33203125" style="58" customWidth="1"/>
    <col min="2" max="2" width="19" style="58" bestFit="1" customWidth="1"/>
    <col min="3" max="3" width="18.6640625" style="58" customWidth="1"/>
    <col min="4" max="4" width="18.88671875" style="58" customWidth="1"/>
    <col min="5" max="5" width="15.88671875" style="58" customWidth="1"/>
    <col min="6" max="6" width="15.33203125" style="58" customWidth="1"/>
    <col min="7" max="7" width="12.33203125" style="58" customWidth="1"/>
    <col min="8" max="173" width="8.88671875" style="58" customWidth="1"/>
    <col min="174" max="16384" width="8.88671875" style="58"/>
  </cols>
  <sheetData>
    <row r="1" spans="1:7" s="55" customFormat="1" ht="37.200000000000003" customHeight="1" x14ac:dyDescent="0.2">
      <c r="A1" s="16" t="s">
        <v>187</v>
      </c>
      <c r="B1" s="54"/>
    </row>
    <row r="2" spans="1:7" s="55" customFormat="1" ht="32.4" customHeight="1" x14ac:dyDescent="0.25">
      <c r="A2" s="178" t="s">
        <v>261</v>
      </c>
    </row>
    <row r="3" spans="1:7" ht="14.25" x14ac:dyDescent="0.2">
      <c r="A3" s="56"/>
      <c r="B3" s="142"/>
      <c r="C3" s="57"/>
      <c r="D3" s="57"/>
    </row>
    <row r="4" spans="1:7" x14ac:dyDescent="0.25">
      <c r="A4" s="59"/>
      <c r="B4" s="8" t="s">
        <v>174</v>
      </c>
      <c r="C4" s="8" t="s">
        <v>175</v>
      </c>
      <c r="D4" s="143"/>
      <c r="E4" s="143"/>
      <c r="F4" s="143"/>
      <c r="G4" s="143"/>
    </row>
    <row r="5" spans="1:7" ht="14.25" x14ac:dyDescent="0.2">
      <c r="A5" s="61">
        <v>2005</v>
      </c>
      <c r="B5" s="75">
        <v>100</v>
      </c>
      <c r="C5" s="75">
        <v>100</v>
      </c>
      <c r="D5" s="143"/>
      <c r="E5" s="143"/>
      <c r="F5" s="143"/>
      <c r="G5" s="143"/>
    </row>
    <row r="6" spans="1:7" ht="14.25" x14ac:dyDescent="0.2">
      <c r="A6" s="61">
        <v>2006</v>
      </c>
      <c r="B6" s="75">
        <v>98.478984248869921</v>
      </c>
      <c r="C6" s="75">
        <v>100.68015145127643</v>
      </c>
      <c r="D6" s="143"/>
      <c r="E6" s="143"/>
      <c r="F6" s="143"/>
      <c r="G6" s="143"/>
    </row>
    <row r="7" spans="1:7" ht="14.25" x14ac:dyDescent="0.2">
      <c r="A7" s="61">
        <v>2007</v>
      </c>
      <c r="B7" s="75">
        <v>104.24503803243769</v>
      </c>
      <c r="C7" s="75">
        <v>106.80123865577274</v>
      </c>
      <c r="D7" s="143"/>
      <c r="E7" s="143"/>
      <c r="F7" s="143"/>
      <c r="G7" s="143"/>
    </row>
    <row r="8" spans="1:7" ht="14.25" x14ac:dyDescent="0.2">
      <c r="A8" s="61">
        <v>2008</v>
      </c>
      <c r="B8" s="75">
        <v>102.95374778468916</v>
      </c>
      <c r="C8" s="75">
        <v>111.85909715103168</v>
      </c>
      <c r="D8" s="143"/>
      <c r="E8" s="143"/>
      <c r="F8" s="143"/>
      <c r="G8" s="143"/>
    </row>
    <row r="9" spans="1:7" ht="14.25" x14ac:dyDescent="0.2">
      <c r="A9" s="61">
        <v>2009</v>
      </c>
      <c r="B9" s="75">
        <v>97.280955417661815</v>
      </c>
      <c r="C9" s="75">
        <v>114.71452109502323</v>
      </c>
      <c r="D9" s="143"/>
      <c r="E9" s="143"/>
      <c r="F9" s="143"/>
      <c r="G9" s="143"/>
    </row>
    <row r="10" spans="1:7" ht="14.25" x14ac:dyDescent="0.2">
      <c r="A10" s="61">
        <v>2010</v>
      </c>
      <c r="B10" s="75">
        <v>98.198448648460811</v>
      </c>
      <c r="C10" s="75">
        <v>109.49479265954203</v>
      </c>
      <c r="D10" s="143"/>
      <c r="E10" s="143"/>
      <c r="F10" s="143"/>
      <c r="G10" s="143"/>
    </row>
    <row r="11" spans="1:7" ht="14.25" x14ac:dyDescent="0.2">
      <c r="A11" s="61">
        <v>2011</v>
      </c>
      <c r="B11" s="75">
        <v>96.269355500686075</v>
      </c>
      <c r="C11" s="75">
        <v>108.7828418436908</v>
      </c>
      <c r="D11" s="62"/>
      <c r="E11" s="62"/>
      <c r="F11" s="62"/>
      <c r="G11" s="62"/>
    </row>
    <row r="12" spans="1:7" ht="14.25" x14ac:dyDescent="0.2">
      <c r="A12" s="61">
        <v>2012</v>
      </c>
      <c r="B12" s="75">
        <v>90.011054248466067</v>
      </c>
      <c r="C12" s="75">
        <v>104.17317761855529</v>
      </c>
      <c r="D12" s="62"/>
      <c r="E12" s="62"/>
      <c r="F12" s="62"/>
      <c r="G12" s="62"/>
    </row>
    <row r="13" spans="1:7" ht="14.25" x14ac:dyDescent="0.2">
      <c r="A13" s="61">
        <v>2013</v>
      </c>
      <c r="B13" s="75">
        <v>84.919835566880082</v>
      </c>
      <c r="C13" s="75">
        <v>105.08639338019738</v>
      </c>
      <c r="D13" s="62"/>
      <c r="E13" s="62"/>
      <c r="F13" s="62"/>
      <c r="G13" s="62"/>
    </row>
    <row r="14" spans="1:7" ht="14.25" x14ac:dyDescent="0.2">
      <c r="A14" s="61">
        <v>2014</v>
      </c>
      <c r="B14" s="75">
        <v>86.241367683839101</v>
      </c>
      <c r="C14" s="75">
        <v>105.3151149480048</v>
      </c>
      <c r="D14" s="62"/>
      <c r="E14" s="62"/>
      <c r="F14" s="62"/>
      <c r="G14" s="62"/>
    </row>
    <row r="15" spans="1:7" ht="14.25" x14ac:dyDescent="0.2">
      <c r="A15" s="61">
        <v>2015</v>
      </c>
      <c r="B15" s="75">
        <v>84.741380362883646</v>
      </c>
      <c r="C15" s="75">
        <v>100.88106457377806</v>
      </c>
      <c r="D15" s="62"/>
      <c r="E15" s="62"/>
      <c r="F15" s="62"/>
      <c r="G15" s="62"/>
    </row>
    <row r="16" spans="1:7" ht="14.25" x14ac:dyDescent="0.2">
      <c r="A16" s="61">
        <v>2016</v>
      </c>
      <c r="B16" s="75">
        <v>81.969919671208899</v>
      </c>
      <c r="C16" s="75">
        <v>102.56607436789584</v>
      </c>
      <c r="D16" s="62"/>
      <c r="E16" s="62"/>
      <c r="F16" s="62"/>
      <c r="G16" s="62"/>
    </row>
    <row r="17" spans="1:7" x14ac:dyDescent="0.25">
      <c r="A17" s="180">
        <v>2017</v>
      </c>
      <c r="B17" s="75">
        <v>86.017624811105719</v>
      </c>
      <c r="C17" s="75">
        <v>104.27807052932975</v>
      </c>
      <c r="D17" s="62"/>
      <c r="E17" s="62"/>
      <c r="F17" s="62"/>
      <c r="G17" s="62"/>
    </row>
    <row r="18" spans="1:7" ht="14.25" x14ac:dyDescent="0.2">
      <c r="A18" s="64">
        <v>2018</v>
      </c>
      <c r="B18" s="75">
        <v>85.576140480056807</v>
      </c>
      <c r="C18" s="75">
        <v>106.58886707229507</v>
      </c>
      <c r="D18" s="62"/>
      <c r="E18" s="62"/>
      <c r="F18" s="62"/>
      <c r="G18" s="62"/>
    </row>
    <row r="19" spans="1:7" ht="14.25" x14ac:dyDescent="0.2">
      <c r="A19" s="61"/>
      <c r="B19" s="62"/>
      <c r="C19" s="62"/>
      <c r="D19" s="62"/>
      <c r="E19" s="62"/>
      <c r="F19" s="62"/>
      <c r="G19" s="62"/>
    </row>
    <row r="20" spans="1:7" ht="14.25" x14ac:dyDescent="0.2">
      <c r="A20" s="61"/>
      <c r="B20" s="62"/>
      <c r="C20" s="62"/>
      <c r="D20" s="62"/>
    </row>
    <row r="21" spans="1:7" ht="14.25" x14ac:dyDescent="0.2">
      <c r="A21" s="61"/>
      <c r="B21" s="62"/>
      <c r="C21" s="62"/>
      <c r="D21" s="62"/>
    </row>
    <row r="22" spans="1:7" ht="14.25" x14ac:dyDescent="0.2">
      <c r="A22" s="61"/>
      <c r="B22" s="62"/>
      <c r="C22" s="62"/>
      <c r="D22" s="62"/>
    </row>
    <row r="23" spans="1:7" ht="14.25" x14ac:dyDescent="0.2">
      <c r="A23" s="61"/>
      <c r="B23" s="62"/>
      <c r="C23" s="62"/>
      <c r="D23" s="62"/>
    </row>
    <row r="24" spans="1:7" ht="14.25" x14ac:dyDescent="0.2">
      <c r="A24" s="61"/>
      <c r="B24" s="62"/>
      <c r="C24" s="62"/>
      <c r="D24" s="62"/>
    </row>
    <row r="25" spans="1:7" ht="14.25" x14ac:dyDescent="0.2">
      <c r="A25" s="61"/>
      <c r="B25" s="62"/>
      <c r="C25" s="62"/>
      <c r="D25" s="62"/>
      <c r="F25" s="65"/>
    </row>
    <row r="26" spans="1:7" ht="14.25" x14ac:dyDescent="0.2">
      <c r="A26" s="61"/>
      <c r="B26" s="62"/>
      <c r="C26" s="62"/>
      <c r="D26" s="62"/>
    </row>
    <row r="27" spans="1:7" ht="14.25" x14ac:dyDescent="0.2">
      <c r="A27" s="61"/>
      <c r="B27" s="62"/>
      <c r="C27" s="62"/>
      <c r="D27" s="62"/>
    </row>
    <row r="28" spans="1:7" ht="14.25" x14ac:dyDescent="0.2">
      <c r="A28" s="61"/>
      <c r="B28" s="62"/>
      <c r="C28" s="62"/>
      <c r="D28" s="62"/>
    </row>
    <row r="29" spans="1:7" ht="14.25" x14ac:dyDescent="0.2">
      <c r="A29" s="61"/>
      <c r="B29" s="62"/>
      <c r="C29" s="62"/>
      <c r="D29" s="62"/>
    </row>
    <row r="30" spans="1:7" x14ac:dyDescent="0.25">
      <c r="A30" s="61"/>
      <c r="B30" s="62"/>
      <c r="C30" s="62"/>
      <c r="D30" s="62"/>
    </row>
    <row r="31" spans="1:7" x14ac:dyDescent="0.25">
      <c r="A31" s="61"/>
      <c r="B31" s="62"/>
      <c r="C31" s="62"/>
      <c r="D31" s="62"/>
    </row>
    <row r="32" spans="1:7" x14ac:dyDescent="0.25">
      <c r="A32" s="61"/>
      <c r="B32" s="62"/>
      <c r="C32" s="62"/>
      <c r="D32" s="62"/>
    </row>
    <row r="33" spans="1:4" x14ac:dyDescent="0.25">
      <c r="A33" s="61"/>
      <c r="B33" s="62"/>
      <c r="C33" s="62"/>
      <c r="D33" s="62"/>
    </row>
    <row r="34" spans="1:4" x14ac:dyDescent="0.25">
      <c r="A34" s="61"/>
      <c r="B34" s="62"/>
      <c r="C34" s="62"/>
      <c r="D34" s="62"/>
    </row>
    <row r="35" spans="1:4" x14ac:dyDescent="0.25">
      <c r="A35" s="61"/>
      <c r="B35" s="62"/>
      <c r="C35" s="62"/>
      <c r="D35" s="62"/>
    </row>
    <row r="36" spans="1:4" x14ac:dyDescent="0.25">
      <c r="A36" s="61"/>
      <c r="B36" s="62"/>
      <c r="C36" s="62"/>
      <c r="D36" s="62"/>
    </row>
    <row r="37" spans="1:4" x14ac:dyDescent="0.25">
      <c r="A37" s="61"/>
      <c r="B37" s="62"/>
      <c r="C37" s="62"/>
      <c r="D37" s="62"/>
    </row>
    <row r="38" spans="1:4" x14ac:dyDescent="0.25">
      <c r="A38" s="61"/>
      <c r="B38" s="62"/>
      <c r="C38" s="62"/>
      <c r="D38" s="62"/>
    </row>
    <row r="39" spans="1:4" x14ac:dyDescent="0.25">
      <c r="A39" s="61"/>
      <c r="B39" s="62"/>
      <c r="C39" s="62"/>
      <c r="D39" s="62"/>
    </row>
    <row r="40" spans="1:4" x14ac:dyDescent="0.25">
      <c r="A40" s="61"/>
      <c r="B40" s="62"/>
      <c r="C40" s="62"/>
      <c r="D40" s="62"/>
    </row>
    <row r="41" spans="1:4" x14ac:dyDescent="0.25">
      <c r="A41" s="61"/>
      <c r="B41" s="62"/>
      <c r="C41" s="62"/>
      <c r="D41" s="62"/>
    </row>
    <row r="42" spans="1:4" x14ac:dyDescent="0.25">
      <c r="A42" s="61"/>
      <c r="B42" s="62"/>
      <c r="C42" s="62"/>
      <c r="D42" s="62"/>
    </row>
    <row r="43" spans="1:4" x14ac:dyDescent="0.25">
      <c r="A43" s="61"/>
      <c r="B43" s="62"/>
      <c r="C43" s="62"/>
      <c r="D43" s="62"/>
    </row>
    <row r="44" spans="1:4" x14ac:dyDescent="0.25">
      <c r="A44" s="61"/>
      <c r="B44" s="62"/>
      <c r="C44" s="62"/>
      <c r="D44" s="62"/>
    </row>
    <row r="45" spans="1:4" x14ac:dyDescent="0.25">
      <c r="A45" s="61"/>
      <c r="B45" s="62"/>
      <c r="C45" s="62"/>
      <c r="D45" s="62"/>
    </row>
    <row r="46" spans="1:4" x14ac:dyDescent="0.25">
      <c r="A46" s="61"/>
      <c r="B46" s="62"/>
      <c r="C46" s="62"/>
      <c r="D46" s="62"/>
    </row>
    <row r="47" spans="1:4" x14ac:dyDescent="0.25">
      <c r="A47" s="61"/>
      <c r="B47" s="62"/>
      <c r="C47" s="62"/>
      <c r="D47" s="62"/>
    </row>
    <row r="48" spans="1:4" x14ac:dyDescent="0.25">
      <c r="A48" s="61"/>
      <c r="B48" s="62"/>
      <c r="C48" s="62"/>
      <c r="D48" s="62"/>
    </row>
    <row r="49" spans="1:4" x14ac:dyDescent="0.25">
      <c r="A49" s="61"/>
      <c r="B49" s="62"/>
      <c r="C49" s="62"/>
      <c r="D49" s="62"/>
    </row>
    <row r="50" spans="1:4" x14ac:dyDescent="0.25">
      <c r="A50" s="61"/>
      <c r="B50" s="62"/>
      <c r="C50" s="62"/>
      <c r="D50" s="62"/>
    </row>
    <row r="51" spans="1:4" x14ac:dyDescent="0.25">
      <c r="A51" s="61"/>
      <c r="B51" s="62"/>
      <c r="C51" s="62"/>
      <c r="D51" s="62"/>
    </row>
    <row r="52" spans="1:4" x14ac:dyDescent="0.25">
      <c r="A52" s="61"/>
      <c r="B52" s="62"/>
      <c r="C52" s="62"/>
      <c r="D52" s="62"/>
    </row>
    <row r="53" spans="1:4" x14ac:dyDescent="0.25">
      <c r="A53" s="61"/>
      <c r="B53" s="62"/>
      <c r="C53" s="62"/>
      <c r="D53" s="62"/>
    </row>
    <row r="54" spans="1:4" x14ac:dyDescent="0.25">
      <c r="A54" s="61"/>
      <c r="B54" s="62"/>
      <c r="C54" s="62"/>
      <c r="D54" s="62"/>
    </row>
    <row r="55" spans="1:4" x14ac:dyDescent="0.25">
      <c r="A55" s="61"/>
      <c r="B55" s="62"/>
      <c r="C55" s="62"/>
      <c r="D55" s="62"/>
    </row>
    <row r="56" spans="1:4" x14ac:dyDescent="0.25">
      <c r="A56" s="61"/>
      <c r="B56" s="62"/>
      <c r="C56" s="62"/>
      <c r="D56" s="62"/>
    </row>
    <row r="57" spans="1:4" x14ac:dyDescent="0.25">
      <c r="A57" s="61"/>
      <c r="B57" s="62"/>
      <c r="C57" s="62"/>
      <c r="D57" s="62"/>
    </row>
    <row r="58" spans="1:4" x14ac:dyDescent="0.25">
      <c r="A58" s="61"/>
      <c r="B58" s="62"/>
      <c r="C58" s="62"/>
      <c r="D58" s="62"/>
    </row>
    <row r="59" spans="1:4" x14ac:dyDescent="0.25">
      <c r="A59" s="61"/>
      <c r="B59" s="62"/>
      <c r="C59" s="62"/>
      <c r="D59" s="62"/>
    </row>
    <row r="60" spans="1:4" x14ac:dyDescent="0.25">
      <c r="A60" s="61"/>
      <c r="B60" s="62"/>
      <c r="C60" s="62"/>
      <c r="D60" s="62"/>
    </row>
    <row r="61" spans="1:4" x14ac:dyDescent="0.25">
      <c r="A61" s="61"/>
      <c r="B61" s="62"/>
      <c r="C61" s="62"/>
      <c r="D61" s="62"/>
    </row>
    <row r="62" spans="1:4" x14ac:dyDescent="0.25">
      <c r="A62" s="61"/>
      <c r="B62" s="62"/>
      <c r="C62" s="62"/>
      <c r="D62" s="62"/>
    </row>
    <row r="63" spans="1:4" x14ac:dyDescent="0.25">
      <c r="A63" s="61"/>
      <c r="B63" s="62"/>
      <c r="C63" s="62"/>
      <c r="D63" s="62"/>
    </row>
    <row r="64" spans="1:4" x14ac:dyDescent="0.25">
      <c r="A64" s="61"/>
      <c r="B64" s="62"/>
      <c r="C64" s="62"/>
      <c r="D64" s="62"/>
    </row>
    <row r="65" spans="1:4" x14ac:dyDescent="0.25">
      <c r="A65" s="61"/>
      <c r="B65" s="62"/>
      <c r="C65" s="62"/>
      <c r="D65" s="62"/>
    </row>
    <row r="66" spans="1:4" x14ac:dyDescent="0.25">
      <c r="A66" s="61"/>
      <c r="B66" s="62"/>
      <c r="C66" s="62"/>
      <c r="D66" s="62"/>
    </row>
    <row r="67" spans="1:4" x14ac:dyDescent="0.25">
      <c r="A67" s="61"/>
      <c r="B67" s="62"/>
      <c r="C67" s="62"/>
      <c r="D67" s="62"/>
    </row>
    <row r="68" spans="1:4" x14ac:dyDescent="0.25">
      <c r="A68" s="61"/>
      <c r="B68" s="62"/>
      <c r="C68" s="62"/>
      <c r="D68" s="62"/>
    </row>
    <row r="69" spans="1:4" x14ac:dyDescent="0.25">
      <c r="A69" s="61"/>
      <c r="B69" s="62"/>
      <c r="C69" s="62"/>
      <c r="D69" s="62"/>
    </row>
    <row r="70" spans="1:4" x14ac:dyDescent="0.25">
      <c r="A70" s="61"/>
      <c r="B70" s="62"/>
      <c r="C70" s="62"/>
      <c r="D70" s="62"/>
    </row>
    <row r="71" spans="1:4" x14ac:dyDescent="0.25">
      <c r="A71" s="61"/>
      <c r="B71" s="62"/>
      <c r="C71" s="62"/>
      <c r="D71" s="62"/>
    </row>
    <row r="72" spans="1:4" x14ac:dyDescent="0.25">
      <c r="A72" s="61"/>
      <c r="B72" s="62"/>
      <c r="C72" s="62"/>
      <c r="D72" s="62"/>
    </row>
    <row r="73" spans="1:4" x14ac:dyDescent="0.25">
      <c r="A73" s="61"/>
      <c r="B73" s="62"/>
      <c r="C73" s="62"/>
      <c r="D73" s="62"/>
    </row>
    <row r="74" spans="1:4" x14ac:dyDescent="0.25">
      <c r="A74" s="61"/>
      <c r="B74" s="62"/>
      <c r="C74" s="62"/>
      <c r="D74" s="62"/>
    </row>
    <row r="75" spans="1:4" x14ac:dyDescent="0.25">
      <c r="A75" s="61"/>
      <c r="B75" s="62"/>
      <c r="C75" s="62"/>
      <c r="D75" s="62"/>
    </row>
    <row r="76" spans="1:4" x14ac:dyDescent="0.25">
      <c r="A76" s="61"/>
      <c r="B76" s="62"/>
      <c r="C76" s="62"/>
      <c r="D76" s="62"/>
    </row>
    <row r="77" spans="1:4" x14ac:dyDescent="0.25">
      <c r="A77" s="61"/>
      <c r="B77" s="62"/>
      <c r="C77" s="62"/>
      <c r="D77" s="62"/>
    </row>
    <row r="78" spans="1:4" x14ac:dyDescent="0.25">
      <c r="A78" s="61"/>
      <c r="B78" s="62"/>
      <c r="C78" s="62"/>
      <c r="D78" s="62"/>
    </row>
    <row r="79" spans="1:4" x14ac:dyDescent="0.25">
      <c r="A79" s="61"/>
      <c r="B79" s="62"/>
      <c r="C79" s="62"/>
      <c r="D79" s="62"/>
    </row>
    <row r="80" spans="1:4" x14ac:dyDescent="0.25">
      <c r="A80" s="61"/>
      <c r="B80" s="62"/>
      <c r="C80" s="62"/>
      <c r="D80" s="62"/>
    </row>
    <row r="81" spans="1:4" x14ac:dyDescent="0.25">
      <c r="A81" s="61"/>
      <c r="B81" s="62"/>
      <c r="C81" s="62"/>
      <c r="D81" s="62"/>
    </row>
    <row r="82" spans="1:4" x14ac:dyDescent="0.25">
      <c r="A82" s="61"/>
      <c r="B82" s="62"/>
      <c r="C82" s="62"/>
      <c r="D82" s="62"/>
    </row>
    <row r="83" spans="1:4" x14ac:dyDescent="0.25">
      <c r="A83" s="61"/>
      <c r="B83" s="62"/>
      <c r="C83" s="62"/>
      <c r="D83" s="62"/>
    </row>
    <row r="84" spans="1:4" x14ac:dyDescent="0.25">
      <c r="A84" s="61"/>
      <c r="B84" s="62"/>
      <c r="C84" s="62"/>
      <c r="D84" s="62"/>
    </row>
    <row r="85" spans="1:4" x14ac:dyDescent="0.25">
      <c r="A85" s="61"/>
      <c r="B85" s="62"/>
      <c r="C85" s="62"/>
      <c r="D85" s="62"/>
    </row>
    <row r="86" spans="1:4" x14ac:dyDescent="0.25">
      <c r="A86" s="61"/>
      <c r="B86" s="62"/>
      <c r="C86" s="62"/>
      <c r="D86" s="62"/>
    </row>
    <row r="87" spans="1:4" x14ac:dyDescent="0.25">
      <c r="A87" s="61"/>
      <c r="B87" s="62"/>
      <c r="C87" s="62"/>
      <c r="D87" s="62"/>
    </row>
    <row r="88" spans="1:4" x14ac:dyDescent="0.25">
      <c r="A88" s="61"/>
      <c r="B88" s="62"/>
      <c r="C88" s="62"/>
      <c r="D88" s="62"/>
    </row>
    <row r="89" spans="1:4" x14ac:dyDescent="0.25">
      <c r="A89" s="61"/>
      <c r="B89" s="62"/>
      <c r="C89" s="62"/>
      <c r="D89" s="62"/>
    </row>
    <row r="90" spans="1:4" x14ac:dyDescent="0.25">
      <c r="A90" s="61"/>
      <c r="B90" s="62"/>
      <c r="C90" s="62"/>
      <c r="D90" s="62"/>
    </row>
    <row r="91" spans="1:4" x14ac:dyDescent="0.25">
      <c r="A91" s="61"/>
      <c r="B91" s="62"/>
      <c r="C91" s="62"/>
      <c r="D91" s="62"/>
    </row>
    <row r="92" spans="1:4" x14ac:dyDescent="0.25">
      <c r="A92" s="61"/>
      <c r="B92" s="62"/>
      <c r="C92" s="62"/>
      <c r="D92" s="62"/>
    </row>
    <row r="93" spans="1:4" x14ac:dyDescent="0.25">
      <c r="A93" s="61"/>
      <c r="B93" s="62"/>
      <c r="C93" s="62"/>
      <c r="D93" s="62"/>
    </row>
    <row r="94" spans="1:4" x14ac:dyDescent="0.25">
      <c r="A94" s="61"/>
      <c r="B94" s="62"/>
      <c r="C94" s="62"/>
      <c r="D94" s="62"/>
    </row>
    <row r="95" spans="1:4" x14ac:dyDescent="0.25">
      <c r="A95" s="61"/>
      <c r="B95" s="62"/>
      <c r="C95" s="62"/>
      <c r="D95" s="62"/>
    </row>
    <row r="96" spans="1:4" x14ac:dyDescent="0.25">
      <c r="A96" s="61"/>
      <c r="B96" s="62"/>
      <c r="C96" s="62"/>
      <c r="D96" s="62"/>
    </row>
    <row r="97" spans="1:4" x14ac:dyDescent="0.25">
      <c r="A97" s="61"/>
      <c r="B97" s="62"/>
      <c r="C97" s="62"/>
      <c r="D97" s="62"/>
    </row>
    <row r="98" spans="1:4" x14ac:dyDescent="0.25">
      <c r="A98" s="61"/>
      <c r="B98" s="62"/>
      <c r="C98" s="62"/>
      <c r="D98" s="62"/>
    </row>
    <row r="99" spans="1:4" x14ac:dyDescent="0.25">
      <c r="A99" s="61"/>
      <c r="B99" s="62"/>
      <c r="C99" s="62"/>
      <c r="D99" s="62"/>
    </row>
    <row r="100" spans="1:4" x14ac:dyDescent="0.25">
      <c r="A100" s="61"/>
      <c r="B100" s="62"/>
      <c r="C100" s="62"/>
      <c r="D100" s="62"/>
    </row>
    <row r="101" spans="1:4" x14ac:dyDescent="0.25">
      <c r="A101" s="61"/>
      <c r="B101" s="62"/>
      <c r="C101" s="62"/>
      <c r="D101" s="62"/>
    </row>
    <row r="102" spans="1:4" x14ac:dyDescent="0.25">
      <c r="A102" s="61"/>
      <c r="B102" s="62"/>
      <c r="C102" s="62"/>
      <c r="D102" s="62"/>
    </row>
    <row r="103" spans="1:4" x14ac:dyDescent="0.25">
      <c r="A103" s="61"/>
      <c r="B103" s="62"/>
      <c r="C103" s="62"/>
      <c r="D103" s="62"/>
    </row>
    <row r="104" spans="1:4" x14ac:dyDescent="0.25">
      <c r="A104" s="61"/>
      <c r="B104" s="62"/>
      <c r="C104" s="62"/>
      <c r="D104" s="62"/>
    </row>
    <row r="105" spans="1:4" x14ac:dyDescent="0.25">
      <c r="A105" s="61"/>
      <c r="B105" s="62"/>
      <c r="C105" s="62"/>
      <c r="D105" s="62"/>
    </row>
    <row r="106" spans="1:4" x14ac:dyDescent="0.25">
      <c r="A106" s="61"/>
      <c r="B106" s="62"/>
      <c r="C106" s="62"/>
      <c r="D106" s="62"/>
    </row>
    <row r="107" spans="1:4" x14ac:dyDescent="0.25">
      <c r="A107" s="61"/>
      <c r="B107" s="62"/>
      <c r="C107" s="62"/>
      <c r="D107" s="62"/>
    </row>
    <row r="108" spans="1:4" x14ac:dyDescent="0.25">
      <c r="A108" s="61"/>
      <c r="B108" s="62"/>
      <c r="C108" s="62"/>
      <c r="D108" s="62"/>
    </row>
    <row r="109" spans="1:4" x14ac:dyDescent="0.25">
      <c r="A109" s="61"/>
      <c r="B109" s="62"/>
      <c r="C109" s="62"/>
      <c r="D109" s="62"/>
    </row>
    <row r="110" spans="1:4" x14ac:dyDescent="0.25">
      <c r="A110" s="61"/>
      <c r="B110" s="62"/>
      <c r="C110" s="62"/>
      <c r="D110" s="62"/>
    </row>
    <row r="111" spans="1:4" x14ac:dyDescent="0.25">
      <c r="A111" s="61"/>
      <c r="B111" s="62"/>
      <c r="C111" s="62"/>
      <c r="D111" s="62"/>
    </row>
    <row r="112" spans="1:4" x14ac:dyDescent="0.25">
      <c r="A112" s="61"/>
      <c r="B112" s="62"/>
      <c r="C112" s="62"/>
      <c r="D112" s="62"/>
    </row>
    <row r="113" spans="1:4" x14ac:dyDescent="0.25">
      <c r="A113" s="61"/>
      <c r="B113" s="62"/>
      <c r="C113" s="62"/>
      <c r="D113" s="62"/>
    </row>
    <row r="114" spans="1:4" x14ac:dyDescent="0.25">
      <c r="A114" s="61"/>
      <c r="B114" s="62"/>
      <c r="C114" s="62"/>
      <c r="D114" s="62"/>
    </row>
    <row r="115" spans="1:4" x14ac:dyDescent="0.25">
      <c r="A115" s="61"/>
      <c r="B115" s="62"/>
      <c r="C115" s="62"/>
      <c r="D115" s="62"/>
    </row>
    <row r="116" spans="1:4" x14ac:dyDescent="0.25">
      <c r="A116" s="61"/>
      <c r="B116" s="62"/>
      <c r="C116" s="62"/>
      <c r="D116" s="62"/>
    </row>
    <row r="117" spans="1:4" x14ac:dyDescent="0.25">
      <c r="A117" s="61"/>
      <c r="B117" s="62"/>
      <c r="C117" s="62"/>
      <c r="D117" s="62"/>
    </row>
    <row r="118" spans="1:4" x14ac:dyDescent="0.25">
      <c r="A118" s="61"/>
      <c r="B118" s="62"/>
      <c r="C118" s="62"/>
      <c r="D118" s="62"/>
    </row>
    <row r="119" spans="1:4" x14ac:dyDescent="0.25">
      <c r="A119" s="61"/>
      <c r="B119" s="62"/>
      <c r="C119" s="62"/>
      <c r="D119" s="62"/>
    </row>
    <row r="120" spans="1:4" x14ac:dyDescent="0.25">
      <c r="A120" s="61"/>
      <c r="B120" s="62"/>
      <c r="C120" s="62"/>
      <c r="D120" s="62"/>
    </row>
    <row r="121" spans="1:4" x14ac:dyDescent="0.25">
      <c r="A121" s="61"/>
      <c r="B121" s="62"/>
      <c r="C121" s="62"/>
      <c r="D121" s="62"/>
    </row>
    <row r="122" spans="1:4" x14ac:dyDescent="0.25">
      <c r="A122" s="61"/>
      <c r="B122" s="62"/>
      <c r="C122" s="62"/>
      <c r="D122" s="62"/>
    </row>
    <row r="123" spans="1:4" x14ac:dyDescent="0.25">
      <c r="A123" s="61"/>
      <c r="B123" s="62"/>
      <c r="C123" s="62"/>
      <c r="D123" s="62"/>
    </row>
    <row r="124" spans="1:4" x14ac:dyDescent="0.25">
      <c r="A124" s="61"/>
      <c r="B124" s="62"/>
      <c r="C124" s="62"/>
      <c r="D124" s="62"/>
    </row>
    <row r="125" spans="1:4" x14ac:dyDescent="0.25">
      <c r="A125" s="61"/>
      <c r="B125" s="62"/>
      <c r="C125" s="62"/>
      <c r="D125" s="62"/>
    </row>
    <row r="126" spans="1:4" x14ac:dyDescent="0.25">
      <c r="A126" s="61"/>
      <c r="B126" s="62"/>
      <c r="C126" s="62"/>
      <c r="D126" s="62"/>
    </row>
    <row r="127" spans="1:4" x14ac:dyDescent="0.25">
      <c r="A127" s="61"/>
      <c r="B127" s="62"/>
      <c r="C127" s="62"/>
      <c r="D127" s="62"/>
    </row>
    <row r="128" spans="1:4" x14ac:dyDescent="0.25">
      <c r="A128" s="61"/>
      <c r="B128" s="62"/>
      <c r="C128" s="62"/>
      <c r="D128" s="62"/>
    </row>
    <row r="129" spans="1:4" x14ac:dyDescent="0.25">
      <c r="A129" s="61"/>
      <c r="B129" s="62"/>
      <c r="C129" s="62"/>
      <c r="D129" s="62"/>
    </row>
    <row r="130" spans="1:4" x14ac:dyDescent="0.25">
      <c r="A130" s="61"/>
      <c r="B130" s="62"/>
      <c r="C130" s="62"/>
      <c r="D130" s="62"/>
    </row>
    <row r="131" spans="1:4" x14ac:dyDescent="0.25">
      <c r="A131" s="61"/>
      <c r="B131" s="62"/>
      <c r="C131" s="62"/>
      <c r="D131" s="62"/>
    </row>
    <row r="132" spans="1:4" x14ac:dyDescent="0.25">
      <c r="A132" s="61"/>
      <c r="B132" s="62"/>
      <c r="C132" s="62"/>
      <c r="D132" s="62"/>
    </row>
    <row r="133" spans="1:4" x14ac:dyDescent="0.25">
      <c r="A133" s="61"/>
      <c r="B133" s="62"/>
      <c r="C133" s="62"/>
      <c r="D133" s="62"/>
    </row>
    <row r="134" spans="1:4" x14ac:dyDescent="0.25">
      <c r="A134" s="61"/>
      <c r="B134" s="62"/>
      <c r="C134" s="62"/>
      <c r="D134" s="62"/>
    </row>
    <row r="135" spans="1:4" x14ac:dyDescent="0.25">
      <c r="A135" s="61"/>
      <c r="B135" s="62"/>
      <c r="C135" s="62"/>
      <c r="D135" s="62"/>
    </row>
    <row r="136" spans="1:4" x14ac:dyDescent="0.25">
      <c r="A136" s="61"/>
      <c r="B136" s="62"/>
      <c r="C136" s="62"/>
      <c r="D136" s="62"/>
    </row>
    <row r="137" spans="1:4" x14ac:dyDescent="0.25">
      <c r="A137" s="61"/>
      <c r="B137" s="62"/>
      <c r="C137" s="62"/>
      <c r="D137" s="62"/>
    </row>
    <row r="138" spans="1:4" x14ac:dyDescent="0.25">
      <c r="A138" s="61"/>
      <c r="B138" s="62"/>
      <c r="C138" s="62"/>
      <c r="D138" s="62"/>
    </row>
    <row r="139" spans="1:4" x14ac:dyDescent="0.25">
      <c r="A139" s="61"/>
      <c r="B139" s="62"/>
      <c r="C139" s="62"/>
      <c r="D139" s="62"/>
    </row>
    <row r="140" spans="1:4" x14ac:dyDescent="0.25">
      <c r="A140" s="61"/>
      <c r="B140" s="62"/>
      <c r="C140" s="62"/>
      <c r="D140" s="62"/>
    </row>
    <row r="141" spans="1:4" x14ac:dyDescent="0.25">
      <c r="A141" s="61"/>
      <c r="B141" s="62"/>
      <c r="C141" s="62"/>
      <c r="D141" s="62"/>
    </row>
    <row r="142" spans="1:4" x14ac:dyDescent="0.25">
      <c r="A142" s="61"/>
      <c r="B142" s="62"/>
      <c r="C142" s="62"/>
      <c r="D142" s="62"/>
    </row>
    <row r="143" spans="1:4" x14ac:dyDescent="0.25">
      <c r="A143" s="61"/>
      <c r="B143" s="62"/>
      <c r="C143" s="62"/>
      <c r="D143" s="62"/>
    </row>
    <row r="144" spans="1:4" x14ac:dyDescent="0.25">
      <c r="A144" s="61"/>
      <c r="B144" s="62"/>
      <c r="C144" s="62"/>
      <c r="D144" s="62"/>
    </row>
    <row r="145" spans="1:4" x14ac:dyDescent="0.25">
      <c r="A145" s="61"/>
      <c r="B145" s="62"/>
      <c r="C145" s="62"/>
      <c r="D145" s="62"/>
    </row>
    <row r="146" spans="1:4" x14ac:dyDescent="0.25">
      <c r="A146" s="61"/>
      <c r="B146" s="62"/>
      <c r="C146" s="62"/>
      <c r="D146" s="62"/>
    </row>
    <row r="147" spans="1:4" x14ac:dyDescent="0.25">
      <c r="A147" s="61"/>
      <c r="B147" s="62"/>
      <c r="C147" s="62"/>
      <c r="D147" s="62"/>
    </row>
    <row r="148" spans="1:4" x14ac:dyDescent="0.25">
      <c r="A148" s="61"/>
      <c r="B148" s="62"/>
      <c r="C148" s="62"/>
      <c r="D148" s="62"/>
    </row>
    <row r="149" spans="1:4" x14ac:dyDescent="0.25">
      <c r="A149" s="61"/>
      <c r="B149" s="62"/>
      <c r="C149" s="62"/>
      <c r="D149" s="62"/>
    </row>
    <row r="150" spans="1:4" x14ac:dyDescent="0.25">
      <c r="A150" s="61"/>
      <c r="B150" s="62"/>
      <c r="C150" s="62"/>
      <c r="D150" s="62"/>
    </row>
    <row r="151" spans="1:4" x14ac:dyDescent="0.25">
      <c r="A151" s="61"/>
      <c r="B151" s="62"/>
      <c r="C151" s="62"/>
      <c r="D151" s="62"/>
    </row>
    <row r="152" spans="1:4" x14ac:dyDescent="0.25">
      <c r="A152" s="61"/>
      <c r="B152" s="62"/>
      <c r="C152" s="62"/>
      <c r="D152" s="62"/>
    </row>
    <row r="153" spans="1:4" x14ac:dyDescent="0.25">
      <c r="A153" s="61"/>
      <c r="B153" s="62"/>
      <c r="C153" s="62"/>
      <c r="D153" s="62"/>
    </row>
    <row r="154" spans="1:4" x14ac:dyDescent="0.25">
      <c r="A154" s="61"/>
      <c r="B154" s="62"/>
      <c r="C154" s="62"/>
      <c r="D154" s="62"/>
    </row>
    <row r="155" spans="1:4" x14ac:dyDescent="0.25">
      <c r="A155" s="61"/>
      <c r="B155" s="62"/>
      <c r="C155" s="62"/>
      <c r="D155" s="62"/>
    </row>
    <row r="156" spans="1:4" x14ac:dyDescent="0.25">
      <c r="A156" s="61"/>
      <c r="B156" s="62"/>
      <c r="C156" s="62"/>
      <c r="D156" s="62"/>
    </row>
    <row r="157" spans="1:4" x14ac:dyDescent="0.25">
      <c r="A157" s="61"/>
      <c r="B157" s="62"/>
      <c r="C157" s="62"/>
      <c r="D157" s="62"/>
    </row>
    <row r="158" spans="1:4" x14ac:dyDescent="0.25">
      <c r="A158" s="61"/>
      <c r="B158" s="62"/>
      <c r="C158" s="62"/>
      <c r="D158" s="62"/>
    </row>
    <row r="159" spans="1:4" x14ac:dyDescent="0.25">
      <c r="A159" s="61"/>
      <c r="B159" s="62"/>
      <c r="C159" s="62"/>
      <c r="D159" s="62"/>
    </row>
    <row r="160" spans="1:4" x14ac:dyDescent="0.25">
      <c r="A160" s="61"/>
      <c r="B160" s="62"/>
      <c r="C160" s="62"/>
      <c r="D160" s="62"/>
    </row>
    <row r="161" spans="1:4" x14ac:dyDescent="0.25">
      <c r="A161" s="61"/>
      <c r="B161" s="62"/>
      <c r="C161" s="62"/>
      <c r="D161" s="62"/>
    </row>
    <row r="162" spans="1:4" x14ac:dyDescent="0.25">
      <c r="A162" s="61"/>
      <c r="B162" s="62"/>
      <c r="C162" s="62"/>
      <c r="D162" s="62"/>
    </row>
    <row r="163" spans="1:4" x14ac:dyDescent="0.25">
      <c r="A163" s="61"/>
      <c r="B163" s="62"/>
      <c r="C163" s="62"/>
      <c r="D163" s="62"/>
    </row>
    <row r="164" spans="1:4" x14ac:dyDescent="0.25">
      <c r="A164" s="61"/>
      <c r="B164" s="62"/>
      <c r="C164" s="62"/>
      <c r="D164" s="62"/>
    </row>
    <row r="165" spans="1:4" x14ac:dyDescent="0.25">
      <c r="A165" s="61"/>
      <c r="B165" s="62"/>
      <c r="C165" s="62"/>
      <c r="D165" s="62"/>
    </row>
    <row r="166" spans="1:4" x14ac:dyDescent="0.25">
      <c r="A166" s="61"/>
      <c r="B166" s="62"/>
      <c r="C166" s="62"/>
      <c r="D166" s="62"/>
    </row>
    <row r="167" spans="1:4" x14ac:dyDescent="0.25">
      <c r="A167" s="61"/>
      <c r="B167" s="62"/>
      <c r="C167" s="62"/>
      <c r="D167" s="62"/>
    </row>
    <row r="168" spans="1:4" x14ac:dyDescent="0.25">
      <c r="A168" s="61"/>
      <c r="B168" s="62"/>
      <c r="C168" s="62"/>
      <c r="D168" s="62"/>
    </row>
    <row r="169" spans="1:4" x14ac:dyDescent="0.25">
      <c r="A169" s="61"/>
      <c r="B169" s="62"/>
      <c r="C169" s="62"/>
      <c r="D169" s="62"/>
    </row>
    <row r="170" spans="1:4" x14ac:dyDescent="0.25">
      <c r="A170" s="61"/>
      <c r="B170" s="62"/>
      <c r="C170" s="62"/>
      <c r="D170" s="62"/>
    </row>
    <row r="171" spans="1:4" x14ac:dyDescent="0.25">
      <c r="A171" s="61"/>
      <c r="B171" s="62"/>
      <c r="C171" s="62"/>
      <c r="D171" s="62"/>
    </row>
    <row r="172" spans="1:4" x14ac:dyDescent="0.25">
      <c r="A172" s="61"/>
      <c r="B172" s="62"/>
      <c r="C172" s="62"/>
      <c r="D172" s="62"/>
    </row>
    <row r="173" spans="1:4" x14ac:dyDescent="0.25">
      <c r="A173" s="61"/>
      <c r="B173" s="62"/>
      <c r="C173" s="62"/>
      <c r="D173" s="62"/>
    </row>
    <row r="174" spans="1:4" x14ac:dyDescent="0.25">
      <c r="A174" s="61"/>
      <c r="B174" s="62"/>
      <c r="C174" s="62"/>
      <c r="D174" s="62"/>
    </row>
    <row r="175" spans="1:4" x14ac:dyDescent="0.25">
      <c r="A175" s="61"/>
      <c r="B175" s="62"/>
      <c r="C175" s="62"/>
      <c r="D175" s="62"/>
    </row>
    <row r="176" spans="1:4" x14ac:dyDescent="0.25">
      <c r="A176" s="61"/>
      <c r="B176" s="62"/>
      <c r="C176" s="62"/>
      <c r="D176" s="62"/>
    </row>
    <row r="177" spans="1:4" x14ac:dyDescent="0.25">
      <c r="A177" s="61"/>
      <c r="B177" s="62"/>
      <c r="C177" s="62"/>
      <c r="D177" s="62"/>
    </row>
    <row r="178" spans="1:4" x14ac:dyDescent="0.25">
      <c r="A178" s="61"/>
      <c r="B178" s="62"/>
      <c r="C178" s="62"/>
      <c r="D178" s="62"/>
    </row>
    <row r="179" spans="1:4" x14ac:dyDescent="0.25">
      <c r="A179" s="61"/>
      <c r="B179" s="62"/>
      <c r="C179" s="62"/>
      <c r="D179" s="62"/>
    </row>
    <row r="180" spans="1:4" x14ac:dyDescent="0.25">
      <c r="A180" s="61"/>
      <c r="B180" s="62"/>
      <c r="C180" s="62"/>
      <c r="D180" s="62"/>
    </row>
    <row r="181" spans="1:4" x14ac:dyDescent="0.25">
      <c r="A181" s="61"/>
      <c r="B181" s="62"/>
      <c r="C181" s="62"/>
      <c r="D181" s="62"/>
    </row>
    <row r="182" spans="1:4" x14ac:dyDescent="0.25">
      <c r="A182" s="61"/>
      <c r="B182" s="62"/>
      <c r="C182" s="62"/>
      <c r="D182" s="62"/>
    </row>
    <row r="183" spans="1:4" x14ac:dyDescent="0.25">
      <c r="A183" s="61"/>
      <c r="B183" s="62"/>
      <c r="C183" s="62"/>
      <c r="D183" s="62"/>
    </row>
    <row r="184" spans="1:4" x14ac:dyDescent="0.25">
      <c r="A184" s="61"/>
      <c r="B184" s="62"/>
      <c r="C184" s="62"/>
      <c r="D184" s="62"/>
    </row>
    <row r="185" spans="1:4" x14ac:dyDescent="0.25">
      <c r="A185" s="61"/>
      <c r="B185" s="62"/>
      <c r="C185" s="62"/>
      <c r="D185" s="62"/>
    </row>
    <row r="186" spans="1:4" x14ac:dyDescent="0.25">
      <c r="A186" s="61"/>
      <c r="B186" s="62"/>
      <c r="C186" s="62"/>
      <c r="D186" s="62"/>
    </row>
    <row r="187" spans="1:4" x14ac:dyDescent="0.25">
      <c r="A187" s="61"/>
      <c r="B187" s="62"/>
      <c r="C187" s="62"/>
      <c r="D187" s="62"/>
    </row>
    <row r="188" spans="1:4" x14ac:dyDescent="0.25">
      <c r="A188" s="61"/>
      <c r="B188" s="62"/>
      <c r="C188" s="62"/>
      <c r="D188" s="62"/>
    </row>
    <row r="189" spans="1:4" x14ac:dyDescent="0.25">
      <c r="A189" s="61"/>
      <c r="B189" s="62"/>
      <c r="C189" s="62"/>
      <c r="D189" s="62"/>
    </row>
    <row r="190" spans="1:4" x14ac:dyDescent="0.25">
      <c r="A190" s="61"/>
      <c r="B190" s="62"/>
      <c r="C190" s="62"/>
      <c r="D190" s="62"/>
    </row>
    <row r="191" spans="1:4" x14ac:dyDescent="0.25">
      <c r="A191" s="61"/>
      <c r="B191" s="62"/>
      <c r="C191" s="62"/>
      <c r="D191" s="62"/>
    </row>
    <row r="192" spans="1:4" x14ac:dyDescent="0.25">
      <c r="A192" s="61"/>
      <c r="B192" s="62"/>
      <c r="C192" s="62"/>
      <c r="D192" s="62"/>
    </row>
    <row r="193" spans="1:4" x14ac:dyDescent="0.25">
      <c r="A193" s="61"/>
      <c r="B193" s="62"/>
      <c r="C193" s="62"/>
      <c r="D193" s="62"/>
    </row>
    <row r="194" spans="1:4" x14ac:dyDescent="0.25">
      <c r="A194" s="61"/>
      <c r="B194" s="62"/>
      <c r="C194" s="62"/>
      <c r="D194" s="62"/>
    </row>
    <row r="195" spans="1:4" x14ac:dyDescent="0.25">
      <c r="A195" s="61"/>
      <c r="B195" s="62"/>
      <c r="C195" s="62"/>
      <c r="D195" s="62"/>
    </row>
    <row r="196" spans="1:4" x14ac:dyDescent="0.25">
      <c r="A196" s="61"/>
      <c r="B196" s="62"/>
      <c r="C196" s="62"/>
      <c r="D196" s="62"/>
    </row>
    <row r="197" spans="1:4" x14ac:dyDescent="0.25">
      <c r="D197" s="62"/>
    </row>
    <row r="198" spans="1:4" x14ac:dyDescent="0.25">
      <c r="D198" s="62"/>
    </row>
    <row r="199" spans="1:4" x14ac:dyDescent="0.25">
      <c r="D199" s="62"/>
    </row>
    <row r="200" spans="1:4" x14ac:dyDescent="0.25">
      <c r="D200" s="62"/>
    </row>
    <row r="201" spans="1:4" x14ac:dyDescent="0.25">
      <c r="D201" s="62"/>
    </row>
  </sheetData>
  <hyperlinks>
    <hyperlink ref="A2" location="Forside!A1" display="Retut til forsiden"/>
  </hyperlinks>
  <pageMargins left="0.7" right="0.7" top="0.75" bottom="0.75" header="0.3" footer="0.3"/>
  <pageSetup orientation="portrait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8"/>
  <sheetViews>
    <sheetView zoomScale="70" zoomScaleNormal="70" workbookViewId="0">
      <selection activeCell="A2" sqref="A2"/>
    </sheetView>
  </sheetViews>
  <sheetFormatPr defaultColWidth="8.88671875" defaultRowHeight="13.8" x14ac:dyDescent="0.25"/>
  <cols>
    <col min="1" max="1" width="15.33203125" style="168" customWidth="1"/>
    <col min="2" max="2" width="19" style="168" bestFit="1" customWidth="1"/>
    <col min="3" max="3" width="18.6640625" style="168" customWidth="1"/>
    <col min="4" max="4" width="18.88671875" style="168" customWidth="1"/>
    <col min="5" max="5" width="15.88671875" style="168" customWidth="1"/>
    <col min="6" max="6" width="15.33203125" style="168" customWidth="1"/>
    <col min="7" max="7" width="12.33203125" style="168" customWidth="1"/>
    <col min="8" max="75" width="8.88671875" style="168" customWidth="1"/>
    <col min="76" max="16384" width="8.88671875" style="168"/>
  </cols>
  <sheetData>
    <row r="1" spans="1:7" s="173" customFormat="1" ht="37.200000000000003" customHeight="1" x14ac:dyDescent="0.25">
      <c r="A1" s="16" t="s">
        <v>188</v>
      </c>
      <c r="B1" s="174"/>
    </row>
    <row r="2" spans="1:7" s="173" customFormat="1" ht="32.4" customHeight="1" x14ac:dyDescent="0.25">
      <c r="A2" s="178" t="s">
        <v>261</v>
      </c>
    </row>
    <row r="3" spans="1:7" ht="14.25" x14ac:dyDescent="0.2">
      <c r="A3" s="172"/>
      <c r="B3" s="171"/>
      <c r="C3" s="171"/>
      <c r="D3" s="171"/>
    </row>
    <row r="4" spans="1:7" x14ac:dyDescent="0.25">
      <c r="A4" s="165"/>
      <c r="B4" s="8" t="s">
        <v>157</v>
      </c>
      <c r="C4" s="8" t="s">
        <v>158</v>
      </c>
      <c r="D4" s="8" t="s">
        <v>159</v>
      </c>
      <c r="E4" s="8" t="s">
        <v>160</v>
      </c>
      <c r="F4" s="8" t="s">
        <v>161</v>
      </c>
      <c r="G4" s="170" t="s">
        <v>162</v>
      </c>
    </row>
    <row r="5" spans="1:7" ht="14.25" x14ac:dyDescent="0.2">
      <c r="A5" s="169">
        <v>59</v>
      </c>
      <c r="B5" s="167">
        <v>56.204686350740779</v>
      </c>
      <c r="C5" s="167">
        <v>63.864886095836603</v>
      </c>
      <c r="D5" s="167">
        <v>71.303074670571007</v>
      </c>
      <c r="E5" s="167">
        <v>75.183016105417281</v>
      </c>
      <c r="F5" s="167">
        <v>81.139680333564982</v>
      </c>
      <c r="G5" s="167">
        <v>77.986938148290434</v>
      </c>
    </row>
    <row r="6" spans="1:7" ht="14.25" x14ac:dyDescent="0.2">
      <c r="A6" s="169">
        <v>59.083333332999999</v>
      </c>
      <c r="B6" s="167">
        <v>56.073980664144599</v>
      </c>
      <c r="C6" s="167">
        <v>63.550667714061269</v>
      </c>
      <c r="D6" s="167">
        <v>71.079799107142861</v>
      </c>
      <c r="E6" s="167">
        <v>75.402635431918014</v>
      </c>
      <c r="F6" s="167">
        <v>80.803447317208779</v>
      </c>
      <c r="G6" s="167">
        <v>77.487514406454096</v>
      </c>
    </row>
    <row r="7" spans="1:7" ht="14.25" x14ac:dyDescent="0.2">
      <c r="A7" s="169">
        <v>59.166666667000001</v>
      </c>
      <c r="B7" s="167">
        <v>56.121161127471602</v>
      </c>
      <c r="C7" s="167">
        <v>63.493312352478362</v>
      </c>
      <c r="D7" s="167">
        <v>71.047672227263206</v>
      </c>
      <c r="E7" s="167">
        <v>75.384615384615387</v>
      </c>
      <c r="F7" s="167">
        <v>80.47559449311639</v>
      </c>
      <c r="G7" s="167">
        <v>77.41935483870968</v>
      </c>
    </row>
    <row r="8" spans="1:7" ht="14.25" x14ac:dyDescent="0.2">
      <c r="A8" s="169">
        <v>59.25</v>
      </c>
      <c r="B8" s="167">
        <v>55.861923805514628</v>
      </c>
      <c r="C8" s="167">
        <v>63.335955940204563</v>
      </c>
      <c r="D8" s="167">
        <v>71.012569832402235</v>
      </c>
      <c r="E8" s="167">
        <v>75.311355311355314</v>
      </c>
      <c r="F8" s="167">
        <v>80.344971484211996</v>
      </c>
      <c r="G8" s="167">
        <v>77.274472168905945</v>
      </c>
    </row>
    <row r="9" spans="1:7" ht="14.25" x14ac:dyDescent="0.2">
      <c r="A9" s="169">
        <v>59.333333332999999</v>
      </c>
      <c r="B9" s="167">
        <v>55.731142014327858</v>
      </c>
      <c r="C9" s="167">
        <v>63.257277734067664</v>
      </c>
      <c r="D9" s="167">
        <v>71.004470522492312</v>
      </c>
      <c r="E9" s="167">
        <v>75.091575091575095</v>
      </c>
      <c r="F9" s="167">
        <v>80.217028380634389</v>
      </c>
      <c r="G9" s="167">
        <v>77.389635316698659</v>
      </c>
    </row>
    <row r="10" spans="1:7" ht="14.25" x14ac:dyDescent="0.2">
      <c r="A10" s="169">
        <v>59.416666667000001</v>
      </c>
      <c r="B10" s="167">
        <v>55.82621533270062</v>
      </c>
      <c r="C10" s="167">
        <v>63.228346456692911</v>
      </c>
      <c r="D10" s="167">
        <v>70.829547837025643</v>
      </c>
      <c r="E10" s="167">
        <v>74.945054945054949</v>
      </c>
      <c r="F10" s="167">
        <v>80.016699137211248</v>
      </c>
      <c r="G10" s="167">
        <v>77.08253358925144</v>
      </c>
    </row>
    <row r="11" spans="1:7" ht="14.25" x14ac:dyDescent="0.2">
      <c r="A11" s="169">
        <v>59.5</v>
      </c>
      <c r="B11" s="167">
        <v>55.571971295905442</v>
      </c>
      <c r="C11" s="167">
        <v>62.913385826771652</v>
      </c>
      <c r="D11" s="167">
        <v>70.695202126171495</v>
      </c>
      <c r="E11" s="167">
        <v>74.578754578754584</v>
      </c>
      <c r="F11" s="167">
        <v>80.206013363028958</v>
      </c>
      <c r="G11" s="167">
        <v>77.534562211981566</v>
      </c>
    </row>
    <row r="12" spans="1:7" ht="14.25" x14ac:dyDescent="0.2">
      <c r="A12" s="169">
        <v>59.583333332999999</v>
      </c>
      <c r="B12" s="167">
        <v>55.183699324324323</v>
      </c>
      <c r="C12" s="167">
        <v>63.278171788810084</v>
      </c>
      <c r="D12" s="167">
        <v>70.403304859263415</v>
      </c>
      <c r="E12" s="167">
        <v>74.266862170087975</v>
      </c>
      <c r="F12" s="167">
        <v>80.047340573656356</v>
      </c>
      <c r="G12" s="167">
        <v>77.517294388931589</v>
      </c>
    </row>
    <row r="13" spans="1:7" ht="14.25" x14ac:dyDescent="0.2">
      <c r="A13" s="169">
        <v>59.666666667000001</v>
      </c>
      <c r="B13" s="167">
        <v>55.10247200507078</v>
      </c>
      <c r="C13" s="167">
        <v>62.825572217837411</v>
      </c>
      <c r="D13" s="167">
        <v>70.115586690017508</v>
      </c>
      <c r="E13" s="167">
        <v>74.046920821114369</v>
      </c>
      <c r="F13" s="167">
        <v>79.969355063379297</v>
      </c>
      <c r="G13" s="167">
        <v>77.508650519031136</v>
      </c>
    </row>
    <row r="14" spans="1:7" ht="14.25" x14ac:dyDescent="0.2">
      <c r="A14" s="169">
        <v>59.75</v>
      </c>
      <c r="B14" s="167">
        <v>54.78959610911398</v>
      </c>
      <c r="C14" s="167">
        <v>61.660079051383399</v>
      </c>
      <c r="D14" s="167">
        <v>69.920751805876989</v>
      </c>
      <c r="E14" s="167">
        <v>74.340175953079182</v>
      </c>
      <c r="F14" s="167">
        <v>79.92751603010872</v>
      </c>
      <c r="G14" s="167">
        <v>77.478862413528049</v>
      </c>
    </row>
    <row r="15" spans="1:7" ht="14.25" x14ac:dyDescent="0.2">
      <c r="A15" s="169">
        <v>59.833333332999999</v>
      </c>
      <c r="B15" s="167">
        <v>54.814814814814817</v>
      </c>
      <c r="C15" s="167">
        <v>61.10671936758893</v>
      </c>
      <c r="D15" s="167">
        <v>69.640852974186302</v>
      </c>
      <c r="E15" s="167">
        <v>74.578754578754584</v>
      </c>
      <c r="F15" s="167">
        <v>79.626272486403565</v>
      </c>
      <c r="G15" s="167">
        <v>77.248270561106835</v>
      </c>
    </row>
    <row r="16" spans="1:7" ht="14.25" x14ac:dyDescent="0.2">
      <c r="A16" s="169">
        <v>59.916666667000001</v>
      </c>
      <c r="B16" s="167">
        <v>53.950434230036009</v>
      </c>
      <c r="C16" s="167">
        <v>61.010260457774272</v>
      </c>
      <c r="D16" s="167">
        <v>68.849582368217867</v>
      </c>
      <c r="E16" s="167">
        <v>74.101247248716064</v>
      </c>
      <c r="F16" s="167">
        <v>78.766741071428569</v>
      </c>
      <c r="G16" s="167">
        <v>77.017678708685622</v>
      </c>
    </row>
    <row r="17" spans="1:7" ht="14.25" x14ac:dyDescent="0.2">
      <c r="A17" s="169">
        <v>60</v>
      </c>
      <c r="B17" s="167">
        <v>49.273671932986957</v>
      </c>
      <c r="C17" s="167">
        <v>58.451816745655606</v>
      </c>
      <c r="D17" s="167">
        <v>64.945919370698135</v>
      </c>
      <c r="E17" s="167">
        <v>70.432868672046951</v>
      </c>
      <c r="F17" s="167">
        <v>76.413119330076768</v>
      </c>
      <c r="G17" s="167">
        <v>76.518063028439656</v>
      </c>
    </row>
    <row r="18" spans="1:7" ht="14.25" x14ac:dyDescent="0.2">
      <c r="A18" s="169">
        <v>60.083333332999999</v>
      </c>
      <c r="B18" s="167">
        <v>45.557796412270463</v>
      </c>
      <c r="C18" s="167">
        <v>56.951026856240127</v>
      </c>
      <c r="D18" s="167">
        <v>61.589310829817158</v>
      </c>
      <c r="E18" s="167">
        <v>67.767988252569751</v>
      </c>
      <c r="F18" s="167">
        <v>74.137690266722529</v>
      </c>
      <c r="G18" s="167">
        <v>75.432525951557096</v>
      </c>
    </row>
    <row r="19" spans="1:7" ht="14.25" x14ac:dyDescent="0.2">
      <c r="A19" s="169">
        <v>60.166666667000001</v>
      </c>
      <c r="B19" s="167">
        <v>44.30043556783172</v>
      </c>
      <c r="C19" s="167">
        <v>56.803797468354432</v>
      </c>
      <c r="D19" s="167">
        <v>60.260380014074599</v>
      </c>
      <c r="E19" s="167">
        <v>67.303453343130045</v>
      </c>
      <c r="F19" s="167">
        <v>72.379088621750071</v>
      </c>
      <c r="G19" s="167">
        <v>74.749807544264826</v>
      </c>
    </row>
    <row r="20" spans="1:7" ht="14.25" x14ac:dyDescent="0.2">
      <c r="A20" s="169">
        <v>60.25</v>
      </c>
      <c r="B20" s="167">
        <v>43.189792663476872</v>
      </c>
      <c r="C20" s="167">
        <v>56.452889944576405</v>
      </c>
      <c r="D20" s="167">
        <v>59.298640940778817</v>
      </c>
      <c r="E20" s="167">
        <v>65.833945628214551</v>
      </c>
      <c r="F20" s="167">
        <v>71.496503496503493</v>
      </c>
      <c r="G20" s="167">
        <v>74.67282525019246</v>
      </c>
    </row>
    <row r="21" spans="1:7" ht="14.25" x14ac:dyDescent="0.2">
      <c r="A21" s="169">
        <v>60.333333332999999</v>
      </c>
      <c r="B21" s="167">
        <v>42.578997765719755</v>
      </c>
      <c r="C21" s="167">
        <v>56.656101426307451</v>
      </c>
      <c r="D21" s="167">
        <v>58.639887244538407</v>
      </c>
      <c r="E21" s="167">
        <v>65.025716385011023</v>
      </c>
      <c r="F21" s="167">
        <v>70.780856423173802</v>
      </c>
      <c r="G21" s="167">
        <v>74.306625577812014</v>
      </c>
    </row>
    <row r="22" spans="1:7" ht="14.25" x14ac:dyDescent="0.2">
      <c r="A22" s="169">
        <v>60.416666667000001</v>
      </c>
      <c r="B22" s="167">
        <v>42.18317358892439</v>
      </c>
      <c r="C22" s="167">
        <v>55.388272583201271</v>
      </c>
      <c r="D22" s="167">
        <v>58.255781161872534</v>
      </c>
      <c r="E22" s="167">
        <v>65.540044085231443</v>
      </c>
      <c r="F22" s="167">
        <v>69.901960784313729</v>
      </c>
      <c r="G22" s="167">
        <v>73.931459376203307</v>
      </c>
    </row>
    <row r="23" spans="1:7" ht="14.25" x14ac:dyDescent="0.2">
      <c r="A23" s="169">
        <v>60.5</v>
      </c>
      <c r="B23" s="167">
        <v>41.462374760179067</v>
      </c>
      <c r="C23" s="167">
        <v>55.079365079365083</v>
      </c>
      <c r="D23" s="167">
        <v>57.386644101262249</v>
      </c>
      <c r="E23" s="167">
        <v>64.952240999265243</v>
      </c>
      <c r="F23" s="167">
        <v>69.394618834080717</v>
      </c>
      <c r="G23" s="167">
        <v>73.507893723527147</v>
      </c>
    </row>
    <row r="24" spans="1:7" ht="14.25" x14ac:dyDescent="0.2">
      <c r="A24" s="169">
        <v>60.583333332999999</v>
      </c>
      <c r="B24" s="167">
        <v>40.983256905193556</v>
      </c>
      <c r="C24" s="167">
        <v>54.9563838223632</v>
      </c>
      <c r="D24" s="167">
        <v>56.523886811093078</v>
      </c>
      <c r="E24" s="167">
        <v>63.850110213078615</v>
      </c>
      <c r="F24" s="167">
        <v>68.629925676623188</v>
      </c>
      <c r="G24" s="167">
        <v>73.546399691952246</v>
      </c>
    </row>
    <row r="25" spans="1:7" ht="14.25" x14ac:dyDescent="0.2">
      <c r="A25" s="169">
        <v>60.666666667000001</v>
      </c>
      <c r="B25" s="167">
        <v>40.492957746478872</v>
      </c>
      <c r="C25" s="167">
        <v>54.718477398889767</v>
      </c>
      <c r="D25" s="167">
        <v>56.193502824858754</v>
      </c>
      <c r="E25" s="167">
        <v>63.482733284349742</v>
      </c>
      <c r="F25" s="167">
        <v>68.181818181818187</v>
      </c>
      <c r="G25" s="167">
        <v>73.469387755102048</v>
      </c>
    </row>
    <row r="26" spans="1:7" ht="14.25" x14ac:dyDescent="0.2">
      <c r="A26" s="169">
        <v>60.75</v>
      </c>
      <c r="B26" s="167">
        <v>40.237255530618789</v>
      </c>
      <c r="C26" s="167">
        <v>53.687549563838225</v>
      </c>
      <c r="D26" s="167">
        <v>55.795872208085946</v>
      </c>
      <c r="E26" s="167">
        <v>63.997060984570169</v>
      </c>
      <c r="F26" s="167">
        <v>67.882699593096675</v>
      </c>
      <c r="G26" s="167">
        <v>73.670007710100236</v>
      </c>
    </row>
    <row r="27" spans="1:7" ht="14.25" x14ac:dyDescent="0.2">
      <c r="A27" s="169">
        <v>60.833333332999999</v>
      </c>
      <c r="B27" s="167">
        <v>40.00213972397561</v>
      </c>
      <c r="C27" s="167">
        <v>53.248811410459588</v>
      </c>
      <c r="D27" s="167">
        <v>55.557127697205516</v>
      </c>
      <c r="E27" s="167">
        <v>63.629684055841295</v>
      </c>
      <c r="F27" s="167">
        <v>67.738312508774399</v>
      </c>
      <c r="G27" s="167">
        <v>73.341049382716051</v>
      </c>
    </row>
    <row r="28" spans="1:7" ht="14.25" x14ac:dyDescent="0.2">
      <c r="A28" s="169">
        <v>60.916666667000001</v>
      </c>
      <c r="B28" s="167">
        <v>39.772970657528376</v>
      </c>
      <c r="C28" s="167">
        <v>53.449643140364792</v>
      </c>
      <c r="D28" s="167">
        <v>55.189747946757294</v>
      </c>
      <c r="E28" s="167">
        <v>63.308823529411768</v>
      </c>
      <c r="F28" s="167">
        <v>67.200224655995513</v>
      </c>
      <c r="G28" s="167">
        <v>73.330760324199147</v>
      </c>
    </row>
    <row r="29" spans="1:7" ht="14.25" x14ac:dyDescent="0.2">
      <c r="A29" s="169">
        <v>61</v>
      </c>
      <c r="B29" s="167">
        <v>39.530898575559604</v>
      </c>
      <c r="C29" s="167">
        <v>52.936507936507937</v>
      </c>
      <c r="D29" s="167">
        <v>54.907518956842182</v>
      </c>
      <c r="E29" s="167">
        <v>62.941176470588232</v>
      </c>
      <c r="F29" s="167">
        <v>66.811797752808985</v>
      </c>
      <c r="G29" s="167">
        <v>72.800925925925924</v>
      </c>
    </row>
    <row r="30" spans="1:7" ht="14.25" x14ac:dyDescent="0.2">
      <c r="A30" s="169">
        <v>61.083333332999999</v>
      </c>
      <c r="B30" s="167">
        <v>39.367631296891744</v>
      </c>
      <c r="C30" s="167">
        <v>52.861685214626391</v>
      </c>
      <c r="D30" s="167">
        <v>54.829102254999292</v>
      </c>
      <c r="E30" s="167">
        <v>61.985294117647058</v>
      </c>
      <c r="F30" s="167">
        <v>66.657295473713802</v>
      </c>
      <c r="G30" s="167">
        <v>72.68518518518519</v>
      </c>
    </row>
    <row r="31" spans="1:7" ht="14.25" x14ac:dyDescent="0.2">
      <c r="A31" s="169">
        <v>61.166666667000001</v>
      </c>
      <c r="B31" s="167">
        <v>38.976504666881233</v>
      </c>
      <c r="C31" s="167">
        <v>53.821656050955411</v>
      </c>
      <c r="D31" s="167">
        <v>54.632519863791146</v>
      </c>
      <c r="E31" s="167">
        <v>62.132352941176471</v>
      </c>
      <c r="F31" s="167">
        <v>66.216786166174614</v>
      </c>
      <c r="G31" s="167">
        <v>72.194369456228301</v>
      </c>
    </row>
    <row r="32" spans="1:7" ht="14.25" x14ac:dyDescent="0.2">
      <c r="A32" s="169">
        <v>61.25</v>
      </c>
      <c r="B32" s="167">
        <v>38.951552261252552</v>
      </c>
      <c r="C32" s="167">
        <v>53.067729083665341</v>
      </c>
      <c r="D32" s="167">
        <v>54.293216009083167</v>
      </c>
      <c r="E32" s="167">
        <v>61.985294117647058</v>
      </c>
      <c r="F32" s="167">
        <v>65.611814345991561</v>
      </c>
      <c r="G32" s="167">
        <v>71.956856702619419</v>
      </c>
    </row>
    <row r="33" spans="1:7" ht="14.25" x14ac:dyDescent="0.2">
      <c r="A33" s="169">
        <v>61.333333332999999</v>
      </c>
      <c r="B33" s="167">
        <v>38.751611516974648</v>
      </c>
      <c r="C33" s="167">
        <v>52.988047808764939</v>
      </c>
      <c r="D33" s="167">
        <v>54.282670454545453</v>
      </c>
      <c r="E33" s="167">
        <v>61.617647058823529</v>
      </c>
      <c r="F33" s="167">
        <v>65.315885746447165</v>
      </c>
      <c r="G33" s="167">
        <v>72.121678860223341</v>
      </c>
    </row>
    <row r="34" spans="1:7" ht="14.25" x14ac:dyDescent="0.2">
      <c r="A34" s="169">
        <v>61.416666667000001</v>
      </c>
      <c r="B34" s="167">
        <v>38.811113504199874</v>
      </c>
      <c r="C34" s="167">
        <v>52.833200319233839</v>
      </c>
      <c r="D34" s="167">
        <v>54.111877176771628</v>
      </c>
      <c r="E34" s="167">
        <v>61.176470588235297</v>
      </c>
      <c r="F34" s="167">
        <v>65.085842949620044</v>
      </c>
      <c r="G34" s="167">
        <v>71.693019668337826</v>
      </c>
    </row>
    <row r="35" spans="1:7" ht="14.25" x14ac:dyDescent="0.2">
      <c r="A35" s="169">
        <v>61.5</v>
      </c>
      <c r="B35" s="167">
        <v>38.808061213492834</v>
      </c>
      <c r="C35" s="167">
        <v>52.035115722266561</v>
      </c>
      <c r="D35" s="167">
        <v>53.969270166453263</v>
      </c>
      <c r="E35" s="167">
        <v>61.221486387049303</v>
      </c>
      <c r="F35" s="167">
        <v>65.159836642726376</v>
      </c>
      <c r="G35" s="167">
        <v>72.190034762456548</v>
      </c>
    </row>
    <row r="36" spans="1:7" ht="14.25" x14ac:dyDescent="0.2">
      <c r="A36" s="169">
        <v>61.583333332999999</v>
      </c>
      <c r="B36" s="167">
        <v>38.392664509169364</v>
      </c>
      <c r="C36" s="167">
        <v>52.354349561053475</v>
      </c>
      <c r="D36" s="167">
        <v>53.562024055227383</v>
      </c>
      <c r="E36" s="167">
        <v>61.102941176470587</v>
      </c>
      <c r="F36" s="167">
        <v>65.050732807215326</v>
      </c>
      <c r="G36" s="167">
        <v>72.129880170081179</v>
      </c>
    </row>
    <row r="37" spans="1:7" ht="14.25" x14ac:dyDescent="0.2">
      <c r="A37" s="169">
        <v>61.666666667000001</v>
      </c>
      <c r="B37" s="167">
        <v>38.248947425240203</v>
      </c>
      <c r="C37" s="167">
        <v>51.837060702875398</v>
      </c>
      <c r="D37" s="167">
        <v>53.188003134572917</v>
      </c>
      <c r="E37" s="167">
        <v>61.029411764705884</v>
      </c>
      <c r="F37" s="167">
        <v>64.608009024252681</v>
      </c>
      <c r="G37" s="167">
        <v>71.89795129493622</v>
      </c>
    </row>
    <row r="38" spans="1:7" ht="14.25" x14ac:dyDescent="0.2">
      <c r="A38" s="169">
        <v>61.75</v>
      </c>
      <c r="B38" s="167">
        <v>37.990699686384772</v>
      </c>
      <c r="C38" s="167">
        <v>51.28</v>
      </c>
      <c r="D38" s="167">
        <v>52.934046345811055</v>
      </c>
      <c r="E38" s="167">
        <v>61.102941176470587</v>
      </c>
      <c r="F38" s="167">
        <v>64.400564174894214</v>
      </c>
      <c r="G38" s="167">
        <v>72.102009273570332</v>
      </c>
    </row>
    <row r="39" spans="1:7" ht="14.25" x14ac:dyDescent="0.2">
      <c r="A39" s="169">
        <v>61.833333332999999</v>
      </c>
      <c r="B39" s="167">
        <v>38.060186187486472</v>
      </c>
      <c r="C39" s="167">
        <v>51.68</v>
      </c>
      <c r="D39" s="167">
        <v>52.789668949771688</v>
      </c>
      <c r="E39" s="167">
        <v>60.77998528329654</v>
      </c>
      <c r="F39" s="167">
        <v>64.21008047437526</v>
      </c>
      <c r="G39" s="167">
        <v>71.754250386398766</v>
      </c>
    </row>
    <row r="40" spans="1:7" ht="14.25" x14ac:dyDescent="0.2">
      <c r="A40" s="169">
        <v>61.916666667000001</v>
      </c>
      <c r="B40" s="167">
        <v>37.593414924726524</v>
      </c>
      <c r="C40" s="167">
        <v>50.83932853717026</v>
      </c>
      <c r="D40" s="167">
        <v>52.491789233185777</v>
      </c>
      <c r="E40" s="167">
        <v>60.559234731420162</v>
      </c>
      <c r="F40" s="167">
        <v>63.827683615819211</v>
      </c>
      <c r="G40" s="167">
        <v>71.108536114329851</v>
      </c>
    </row>
    <row r="41" spans="1:7" ht="14.25" x14ac:dyDescent="0.2">
      <c r="A41" s="169">
        <v>62</v>
      </c>
      <c r="B41" s="167">
        <v>35.893263911487146</v>
      </c>
      <c r="C41" s="167">
        <v>49.519230769230766</v>
      </c>
      <c r="D41" s="167">
        <v>49.946386446493676</v>
      </c>
      <c r="E41" s="167">
        <v>58.68924889543446</v>
      </c>
      <c r="F41" s="167">
        <v>61.164499717354438</v>
      </c>
      <c r="G41" s="167">
        <v>70.617760617760624</v>
      </c>
    </row>
    <row r="42" spans="1:7" ht="14.25" x14ac:dyDescent="0.2">
      <c r="A42" s="169">
        <v>62.083333332999999</v>
      </c>
      <c r="B42" s="167">
        <v>34.60369163952226</v>
      </c>
      <c r="C42" s="167">
        <v>48.717948717948715</v>
      </c>
      <c r="D42" s="167">
        <v>47.818623945072233</v>
      </c>
      <c r="E42" s="167">
        <v>56.406480117820323</v>
      </c>
      <c r="F42" s="167">
        <v>59.010600706713781</v>
      </c>
      <c r="G42" s="167">
        <v>69.316866074874568</v>
      </c>
    </row>
    <row r="43" spans="1:7" ht="14.25" x14ac:dyDescent="0.2">
      <c r="A43" s="169">
        <v>62.166666667000001</v>
      </c>
      <c r="B43" s="167">
        <v>33.641304347826086</v>
      </c>
      <c r="C43" s="167">
        <v>47.148594377510037</v>
      </c>
      <c r="D43" s="167">
        <v>46.407099914113942</v>
      </c>
      <c r="E43" s="167">
        <v>55.162241887905601</v>
      </c>
      <c r="F43" s="167">
        <v>56.936784047518032</v>
      </c>
      <c r="G43" s="167">
        <v>68.223938223938219</v>
      </c>
    </row>
    <row r="44" spans="1:7" ht="14.25" x14ac:dyDescent="0.2">
      <c r="A44" s="169">
        <v>62.25</v>
      </c>
      <c r="B44" s="167">
        <v>32.847350669132844</v>
      </c>
      <c r="C44" s="167">
        <v>46.907630522088354</v>
      </c>
      <c r="D44" s="167">
        <v>45.47277936962751</v>
      </c>
      <c r="E44" s="167">
        <v>54.612546125461257</v>
      </c>
      <c r="F44" s="167">
        <v>55.079230333899261</v>
      </c>
      <c r="G44" s="167">
        <v>67.361915797605249</v>
      </c>
    </row>
    <row r="45" spans="1:7" ht="14.25" x14ac:dyDescent="0.2">
      <c r="A45" s="169">
        <v>62.333333332999999</v>
      </c>
      <c r="B45" s="167">
        <v>32.167374959136971</v>
      </c>
      <c r="C45" s="167">
        <v>46.666666666666664</v>
      </c>
      <c r="D45" s="167">
        <v>44.743066007310254</v>
      </c>
      <c r="E45" s="167">
        <v>53.726937269372691</v>
      </c>
      <c r="F45" s="167">
        <v>53.530493844629973</v>
      </c>
      <c r="G45" s="167">
        <v>67.091541135573578</v>
      </c>
    </row>
    <row r="46" spans="1:7" ht="14.25" x14ac:dyDescent="0.2">
      <c r="A46" s="169">
        <v>62.416666667000001</v>
      </c>
      <c r="B46" s="167">
        <v>31.663938897981453</v>
      </c>
      <c r="C46" s="167">
        <v>47.063555913113433</v>
      </c>
      <c r="D46" s="167">
        <v>44.312150337110886</v>
      </c>
      <c r="E46" s="167">
        <v>54.022140221402211</v>
      </c>
      <c r="F46" s="167">
        <v>52.398471770199521</v>
      </c>
      <c r="G46" s="167">
        <v>66.293436293436287</v>
      </c>
    </row>
    <row r="47" spans="1:7" x14ac:dyDescent="0.25">
      <c r="A47" s="169">
        <v>62.5</v>
      </c>
      <c r="B47" s="167">
        <v>31.290287337484976</v>
      </c>
      <c r="C47" s="167">
        <v>46.333601933924257</v>
      </c>
      <c r="D47" s="167">
        <v>43.326636050516647</v>
      </c>
      <c r="E47" s="167">
        <v>52.993348115299334</v>
      </c>
      <c r="F47" s="167">
        <v>51.4645535587944</v>
      </c>
      <c r="G47" s="167">
        <v>66.138996138996134</v>
      </c>
    </row>
    <row r="48" spans="1:7" x14ac:dyDescent="0.25">
      <c r="A48" s="169">
        <v>62.583333332999999</v>
      </c>
      <c r="B48" s="167">
        <v>30.649748413913805</v>
      </c>
      <c r="C48" s="167">
        <v>46.12903225806452</v>
      </c>
      <c r="D48" s="167">
        <v>42.854066470461561</v>
      </c>
      <c r="E48" s="167">
        <v>51.884700665188468</v>
      </c>
      <c r="F48" s="167">
        <v>50.318471337579616</v>
      </c>
      <c r="G48" s="167">
        <v>65.585168018539974</v>
      </c>
    </row>
    <row r="49" spans="1:7" x14ac:dyDescent="0.25">
      <c r="A49" s="169">
        <v>62.666666667000001</v>
      </c>
      <c r="B49" s="167">
        <v>30.267192290845379</v>
      </c>
      <c r="C49" s="167">
        <v>46.284329563812598</v>
      </c>
      <c r="D49" s="167">
        <v>42.128698649813273</v>
      </c>
      <c r="E49" s="167">
        <v>52.18356772760918</v>
      </c>
      <c r="F49" s="167">
        <v>49.688296967979596</v>
      </c>
      <c r="G49" s="167">
        <v>66.010042487446896</v>
      </c>
    </row>
    <row r="50" spans="1:7" x14ac:dyDescent="0.25">
      <c r="A50" s="169">
        <v>62.75</v>
      </c>
      <c r="B50" s="167">
        <v>30.154554422887209</v>
      </c>
      <c r="C50" s="167">
        <v>45.998383185125306</v>
      </c>
      <c r="D50" s="167">
        <v>41.503197528202918</v>
      </c>
      <c r="E50" s="167">
        <v>51.964418087472204</v>
      </c>
      <c r="F50" s="167">
        <v>49.121066061808904</v>
      </c>
      <c r="G50" s="167">
        <v>65.507918115102356</v>
      </c>
    </row>
    <row r="51" spans="1:7" x14ac:dyDescent="0.25">
      <c r="A51" s="169">
        <v>62.833333332999999</v>
      </c>
      <c r="B51" s="167">
        <v>29.94623065949742</v>
      </c>
      <c r="C51" s="167">
        <v>45.351657235246563</v>
      </c>
      <c r="D51" s="167">
        <v>41.262764274413925</v>
      </c>
      <c r="E51" s="167">
        <v>51.148999258710155</v>
      </c>
      <c r="F51" s="167">
        <v>49.014603714731322</v>
      </c>
      <c r="G51" s="167">
        <v>65.48262548262548</v>
      </c>
    </row>
    <row r="52" spans="1:7" x14ac:dyDescent="0.25">
      <c r="A52" s="169">
        <v>62.916666667000001</v>
      </c>
      <c r="B52" s="167">
        <v>29.778119507908613</v>
      </c>
      <c r="C52" s="167">
        <v>44.624090541632981</v>
      </c>
      <c r="D52" s="167">
        <v>40.83027555939276</v>
      </c>
      <c r="E52" s="167">
        <v>50.111358574610243</v>
      </c>
      <c r="F52" s="167">
        <v>48.532123103105945</v>
      </c>
      <c r="G52" s="167">
        <v>65.030911901081922</v>
      </c>
    </row>
    <row r="53" spans="1:7" x14ac:dyDescent="0.25">
      <c r="A53" s="169">
        <v>63</v>
      </c>
      <c r="B53" s="167">
        <v>29.490705092949071</v>
      </c>
      <c r="C53" s="167">
        <v>44.579288025889966</v>
      </c>
      <c r="D53" s="167">
        <v>40.325367117765623</v>
      </c>
      <c r="E53" s="167">
        <v>48.80952380952381</v>
      </c>
      <c r="F53" s="167">
        <v>47.567030784508439</v>
      </c>
      <c r="G53" s="167">
        <v>64.86486486486487</v>
      </c>
    </row>
    <row r="54" spans="1:7" x14ac:dyDescent="0.25">
      <c r="A54" s="169">
        <v>63.083333332999999</v>
      </c>
      <c r="B54" s="167">
        <v>29.051448716536299</v>
      </c>
      <c r="C54" s="167">
        <v>44.975688816855751</v>
      </c>
      <c r="D54" s="167">
        <v>40.033138822851377</v>
      </c>
      <c r="E54" s="167">
        <v>48.139880952380949</v>
      </c>
      <c r="F54" s="167">
        <v>46.863468634686349</v>
      </c>
      <c r="G54" s="167">
        <v>64.054054054054049</v>
      </c>
    </row>
    <row r="55" spans="1:7" x14ac:dyDescent="0.25">
      <c r="A55" s="169">
        <v>63.166666667000001</v>
      </c>
      <c r="B55" s="167">
        <v>28.809261300992283</v>
      </c>
      <c r="C55" s="167">
        <v>43.552311435523116</v>
      </c>
      <c r="D55" s="167">
        <v>39.726027397260275</v>
      </c>
      <c r="E55" s="167">
        <v>46.909903201787046</v>
      </c>
      <c r="F55" s="167">
        <v>46.15493757094211</v>
      </c>
      <c r="G55" s="167">
        <v>63.383545770567785</v>
      </c>
    </row>
    <row r="56" spans="1:7" x14ac:dyDescent="0.25">
      <c r="A56" s="169">
        <v>63.25</v>
      </c>
      <c r="B56" s="167">
        <v>28.699106256206555</v>
      </c>
      <c r="C56" s="167">
        <v>43.714517437145176</v>
      </c>
      <c r="D56" s="167">
        <v>39.268451049707814</v>
      </c>
      <c r="E56" s="167">
        <v>46.721311475409834</v>
      </c>
      <c r="F56" s="167">
        <v>45.387453874538743</v>
      </c>
      <c r="G56" s="167">
        <v>62.639907371671171</v>
      </c>
    </row>
    <row r="57" spans="1:7" x14ac:dyDescent="0.25">
      <c r="A57" s="169">
        <v>63.333333332999999</v>
      </c>
      <c r="B57" s="167">
        <v>28.557224922669022</v>
      </c>
      <c r="C57" s="167">
        <v>43.287225386493084</v>
      </c>
      <c r="D57" s="167">
        <v>38.984764242905626</v>
      </c>
      <c r="E57" s="167">
        <v>46.417910447761194</v>
      </c>
      <c r="F57" s="167">
        <v>44.131855640807046</v>
      </c>
      <c r="G57" s="167">
        <v>62.881421398223253</v>
      </c>
    </row>
    <row r="58" spans="1:7" x14ac:dyDescent="0.25">
      <c r="A58" s="169">
        <v>63.416666667000001</v>
      </c>
      <c r="B58" s="167">
        <v>28.377032857616992</v>
      </c>
      <c r="C58" s="167">
        <v>42.79902359641985</v>
      </c>
      <c r="D58" s="167">
        <v>38.531048940938334</v>
      </c>
      <c r="E58" s="167">
        <v>46.044776119402982</v>
      </c>
      <c r="F58" s="167">
        <v>43.817509948834562</v>
      </c>
      <c r="G58" s="167">
        <v>62.195593351372246</v>
      </c>
    </row>
    <row r="59" spans="1:7" x14ac:dyDescent="0.25">
      <c r="A59" s="169">
        <v>63.5</v>
      </c>
      <c r="B59" s="167">
        <v>28.153726880053163</v>
      </c>
      <c r="C59" s="167">
        <v>43.113284433577832</v>
      </c>
      <c r="D59" s="167">
        <v>38.133815551537069</v>
      </c>
      <c r="E59" s="167">
        <v>45.970149253731343</v>
      </c>
      <c r="F59" s="167">
        <v>42.956645344705045</v>
      </c>
      <c r="G59" s="167">
        <v>61.716937354988396</v>
      </c>
    </row>
    <row r="60" spans="1:7" x14ac:dyDescent="0.25">
      <c r="A60" s="169">
        <v>63.583333332999999</v>
      </c>
      <c r="B60" s="167">
        <v>27.647776422313409</v>
      </c>
      <c r="C60" s="167">
        <v>43.265306122448976</v>
      </c>
      <c r="D60" s="167">
        <v>37.686405096279138</v>
      </c>
      <c r="E60" s="167">
        <v>45</v>
      </c>
      <c r="F60" s="167">
        <v>42.810411036836868</v>
      </c>
      <c r="G60" s="167">
        <v>61.353965183752415</v>
      </c>
    </row>
    <row r="61" spans="1:7" x14ac:dyDescent="0.25">
      <c r="A61" s="169">
        <v>63.666666667000001</v>
      </c>
      <c r="B61" s="167">
        <v>27.565169162506933</v>
      </c>
      <c r="C61" s="167">
        <v>42.857142857142854</v>
      </c>
      <c r="D61" s="167">
        <v>37.300782381918282</v>
      </c>
      <c r="E61" s="167">
        <v>44.734876773711726</v>
      </c>
      <c r="F61" s="167">
        <v>42.214631369200113</v>
      </c>
      <c r="G61" s="167">
        <v>60.773694390715669</v>
      </c>
    </row>
    <row r="62" spans="1:7" x14ac:dyDescent="0.25">
      <c r="A62" s="169">
        <v>63.75</v>
      </c>
      <c r="B62" s="167">
        <v>27.021323856063972</v>
      </c>
      <c r="C62" s="167">
        <v>42.25122349102773</v>
      </c>
      <c r="D62" s="167">
        <v>36.899753372987085</v>
      </c>
      <c r="E62" s="167">
        <v>44.510828976848394</v>
      </c>
      <c r="F62" s="167">
        <v>41.76638176638177</v>
      </c>
      <c r="G62" s="167">
        <v>60.565015479876159</v>
      </c>
    </row>
    <row r="63" spans="1:7" x14ac:dyDescent="0.25">
      <c r="A63" s="169">
        <v>63.833333332999999</v>
      </c>
      <c r="B63" s="167">
        <v>26.782337893449004</v>
      </c>
      <c r="C63" s="167">
        <v>42.495921696574229</v>
      </c>
      <c r="D63" s="167">
        <v>36.769509981851179</v>
      </c>
      <c r="E63" s="167">
        <v>43.679880329094992</v>
      </c>
      <c r="F63" s="167">
        <v>41.468282252316463</v>
      </c>
      <c r="G63" s="167">
        <v>60.394889663182347</v>
      </c>
    </row>
    <row r="64" spans="1:7" x14ac:dyDescent="0.25">
      <c r="A64" s="169">
        <v>63.916666667000001</v>
      </c>
      <c r="B64" s="167">
        <v>26.431276453553131</v>
      </c>
      <c r="C64" s="167">
        <v>41.700735895339328</v>
      </c>
      <c r="D64" s="167">
        <v>36.548518303312029</v>
      </c>
      <c r="E64" s="167">
        <v>44.386227544910177</v>
      </c>
      <c r="F64" s="167">
        <v>41.080849850278057</v>
      </c>
      <c r="G64" s="167">
        <v>59.844961240310077</v>
      </c>
    </row>
    <row r="65" spans="1:7" x14ac:dyDescent="0.25">
      <c r="A65" s="169">
        <v>64</v>
      </c>
      <c r="B65" s="167">
        <v>26.254740129377648</v>
      </c>
      <c r="C65" s="167">
        <v>41.523341523341522</v>
      </c>
      <c r="D65" s="167">
        <v>36.22745782431646</v>
      </c>
      <c r="E65" s="167">
        <v>43.853073463268366</v>
      </c>
      <c r="F65" s="167">
        <v>40.695850563239695</v>
      </c>
      <c r="G65" s="167">
        <v>60.038759689922479</v>
      </c>
    </row>
    <row r="66" spans="1:7" x14ac:dyDescent="0.25">
      <c r="A66" s="169">
        <v>64.083333332999999</v>
      </c>
      <c r="B66" s="167">
        <v>26.024796157712498</v>
      </c>
      <c r="C66" s="167">
        <v>41.475409836065573</v>
      </c>
      <c r="D66" s="167">
        <v>36.068674523497748</v>
      </c>
      <c r="E66" s="167">
        <v>42.80359820089955</v>
      </c>
      <c r="F66" s="167">
        <v>39.731888191671423</v>
      </c>
      <c r="G66" s="167">
        <v>59.053896859247772</v>
      </c>
    </row>
    <row r="67" spans="1:7" x14ac:dyDescent="0.25">
      <c r="A67" s="169">
        <v>64.166666667000001</v>
      </c>
      <c r="B67" s="167">
        <v>25.771466905187836</v>
      </c>
      <c r="C67" s="167">
        <v>40.771123872026251</v>
      </c>
      <c r="D67" s="167">
        <v>35.721566914227466</v>
      </c>
      <c r="E67" s="167">
        <v>42.578710644677663</v>
      </c>
      <c r="F67" s="167">
        <v>39.315263908701851</v>
      </c>
      <c r="G67" s="167">
        <v>58.440046565774153</v>
      </c>
    </row>
    <row r="68" spans="1:7" x14ac:dyDescent="0.25">
      <c r="A68" s="169">
        <v>64.25</v>
      </c>
      <c r="B68" s="167">
        <v>25.680672268907564</v>
      </c>
      <c r="C68" s="167">
        <v>40.819672131147541</v>
      </c>
      <c r="D68" s="167">
        <v>35.407256301908788</v>
      </c>
      <c r="E68" s="167">
        <v>42.610652663165794</v>
      </c>
      <c r="F68" s="167">
        <v>38.666856979731655</v>
      </c>
      <c r="G68" s="167">
        <v>57.970451010886471</v>
      </c>
    </row>
    <row r="69" spans="1:7" x14ac:dyDescent="0.25">
      <c r="A69" s="169">
        <v>64.333333332999999</v>
      </c>
      <c r="B69" s="167">
        <v>25.504937163375224</v>
      </c>
      <c r="C69" s="167">
        <v>40.476190476190474</v>
      </c>
      <c r="D69" s="167">
        <v>35.431405440886877</v>
      </c>
      <c r="E69" s="167">
        <v>41.891891891891895</v>
      </c>
      <c r="F69" s="167">
        <v>38.240753962587462</v>
      </c>
      <c r="G69" s="167">
        <v>57.698289269051322</v>
      </c>
    </row>
    <row r="70" spans="1:7" x14ac:dyDescent="0.25">
      <c r="A70" s="169">
        <v>64.416666667000001</v>
      </c>
      <c r="B70" s="167">
        <v>25.334081976417743</v>
      </c>
      <c r="C70" s="167">
        <v>39.769926047658174</v>
      </c>
      <c r="D70" s="167">
        <v>35.262351309932129</v>
      </c>
      <c r="E70" s="167">
        <v>41.741741741741741</v>
      </c>
      <c r="F70" s="167">
        <v>37.887666142632554</v>
      </c>
      <c r="G70" s="167">
        <v>57.253986775573708</v>
      </c>
    </row>
    <row r="71" spans="1:7" x14ac:dyDescent="0.25">
      <c r="A71" s="169">
        <v>64.5</v>
      </c>
      <c r="B71" s="167">
        <v>24.924114671163576</v>
      </c>
      <c r="C71" s="167">
        <v>39.523418241577652</v>
      </c>
      <c r="D71" s="167">
        <v>34.810218978102192</v>
      </c>
      <c r="E71" s="167">
        <v>41.05263157894737</v>
      </c>
      <c r="F71" s="167">
        <v>37.349914236706688</v>
      </c>
      <c r="G71" s="167">
        <v>57.042801556420237</v>
      </c>
    </row>
    <row r="72" spans="1:7" x14ac:dyDescent="0.25">
      <c r="A72" s="169">
        <v>64.583333332999999</v>
      </c>
      <c r="B72" s="167">
        <v>24.690524420436642</v>
      </c>
      <c r="C72" s="167">
        <v>39.852095316351686</v>
      </c>
      <c r="D72" s="167">
        <v>34.501898919076837</v>
      </c>
      <c r="E72" s="167">
        <v>40.707298720842736</v>
      </c>
      <c r="F72" s="167">
        <v>37.197998570407435</v>
      </c>
      <c r="G72" s="167">
        <v>57.192846034214618</v>
      </c>
    </row>
    <row r="73" spans="1:7" x14ac:dyDescent="0.25">
      <c r="A73" s="169">
        <v>64.666666667000001</v>
      </c>
      <c r="B73" s="167">
        <v>24.552314449825431</v>
      </c>
      <c r="C73" s="167">
        <v>39.588477366255141</v>
      </c>
      <c r="D73" s="167">
        <v>34.171294942999126</v>
      </c>
      <c r="E73" s="167">
        <v>40.587349397590359</v>
      </c>
      <c r="F73" s="167">
        <v>36.661421828064654</v>
      </c>
      <c r="G73" s="167">
        <v>56.437183975106961</v>
      </c>
    </row>
    <row r="74" spans="1:7" x14ac:dyDescent="0.25">
      <c r="A74" s="169">
        <v>64.75</v>
      </c>
      <c r="B74" s="167">
        <v>24.422144548427106</v>
      </c>
      <c r="C74" s="167">
        <v>38.600823045267489</v>
      </c>
      <c r="D74" s="167">
        <v>33.755027422303471</v>
      </c>
      <c r="E74" s="167">
        <v>39.864355689525247</v>
      </c>
      <c r="F74" s="167">
        <v>36.459974223113278</v>
      </c>
      <c r="G74" s="167">
        <v>56.81464174454829</v>
      </c>
    </row>
    <row r="75" spans="1:7" x14ac:dyDescent="0.25">
      <c r="A75" s="169">
        <v>64.833333332999999</v>
      </c>
      <c r="B75" s="167">
        <v>24.365195801828236</v>
      </c>
      <c r="C75" s="167">
        <v>38.664468260511129</v>
      </c>
      <c r="D75" s="167">
        <v>33.462607932094251</v>
      </c>
      <c r="E75" s="167">
        <v>39.819004524886878</v>
      </c>
      <c r="F75" s="167">
        <v>36.230846341114137</v>
      </c>
      <c r="G75" s="167">
        <v>56.330346708219714</v>
      </c>
    </row>
    <row r="76" spans="1:7" x14ac:dyDescent="0.25">
      <c r="A76" s="169">
        <v>64.916666665999998</v>
      </c>
      <c r="B76" s="167">
        <v>23.732068225460296</v>
      </c>
      <c r="C76" s="167">
        <v>37.241948802642447</v>
      </c>
      <c r="D76" s="167">
        <v>32.893966022261274</v>
      </c>
      <c r="E76" s="167">
        <v>39.728096676737159</v>
      </c>
      <c r="F76" s="167">
        <v>35.875017916009746</v>
      </c>
      <c r="G76" s="167">
        <v>55.378020265003897</v>
      </c>
    </row>
    <row r="77" spans="1:7" x14ac:dyDescent="0.25">
      <c r="A77" s="166"/>
      <c r="B77" s="167"/>
      <c r="C77" s="167"/>
      <c r="D77" s="167"/>
    </row>
    <row r="78" spans="1:7" x14ac:dyDescent="0.25">
      <c r="A78" s="166"/>
      <c r="B78" s="167"/>
      <c r="C78" s="167"/>
      <c r="D78" s="167"/>
    </row>
    <row r="79" spans="1:7" x14ac:dyDescent="0.25">
      <c r="A79" s="166"/>
      <c r="B79" s="167"/>
      <c r="C79" s="167"/>
      <c r="D79" s="167"/>
    </row>
    <row r="80" spans="1:7" x14ac:dyDescent="0.25">
      <c r="A80" s="166"/>
      <c r="B80" s="167"/>
      <c r="C80" s="167"/>
      <c r="D80" s="167"/>
    </row>
    <row r="81" spans="1:4" x14ac:dyDescent="0.25">
      <c r="A81" s="166"/>
      <c r="B81" s="167"/>
      <c r="C81" s="167"/>
      <c r="D81" s="167"/>
    </row>
    <row r="82" spans="1:4" x14ac:dyDescent="0.25">
      <c r="A82" s="166"/>
      <c r="B82" s="167"/>
      <c r="C82" s="167"/>
      <c r="D82" s="167"/>
    </row>
    <row r="83" spans="1:4" x14ac:dyDescent="0.25">
      <c r="A83" s="166"/>
      <c r="B83" s="167"/>
      <c r="C83" s="167"/>
      <c r="D83" s="167"/>
    </row>
    <row r="84" spans="1:4" x14ac:dyDescent="0.25">
      <c r="A84" s="166"/>
      <c r="B84" s="167"/>
      <c r="C84" s="167"/>
      <c r="D84" s="167"/>
    </row>
    <row r="85" spans="1:4" x14ac:dyDescent="0.25">
      <c r="A85" s="166"/>
      <c r="B85" s="167"/>
      <c r="C85" s="167"/>
      <c r="D85" s="167"/>
    </row>
    <row r="86" spans="1:4" x14ac:dyDescent="0.25">
      <c r="A86" s="166"/>
      <c r="B86" s="167"/>
      <c r="C86" s="167"/>
      <c r="D86" s="167"/>
    </row>
    <row r="87" spans="1:4" x14ac:dyDescent="0.25">
      <c r="A87" s="166"/>
      <c r="B87" s="167"/>
      <c r="C87" s="167"/>
      <c r="D87" s="167"/>
    </row>
    <row r="88" spans="1:4" x14ac:dyDescent="0.25">
      <c r="A88" s="166"/>
      <c r="B88" s="167"/>
      <c r="C88" s="167"/>
      <c r="D88" s="167"/>
    </row>
    <row r="89" spans="1:4" x14ac:dyDescent="0.25">
      <c r="A89" s="166"/>
      <c r="B89" s="167"/>
      <c r="C89" s="167"/>
      <c r="D89" s="167"/>
    </row>
    <row r="90" spans="1:4" x14ac:dyDescent="0.25">
      <c r="A90" s="166"/>
      <c r="B90" s="167"/>
      <c r="C90" s="167"/>
      <c r="D90" s="167"/>
    </row>
    <row r="91" spans="1:4" x14ac:dyDescent="0.25">
      <c r="A91" s="166"/>
      <c r="B91" s="167"/>
      <c r="C91" s="167"/>
      <c r="D91" s="167"/>
    </row>
    <row r="92" spans="1:4" x14ac:dyDescent="0.25">
      <c r="A92" s="166"/>
      <c r="B92" s="167"/>
      <c r="C92" s="167"/>
      <c r="D92" s="167"/>
    </row>
    <row r="93" spans="1:4" x14ac:dyDescent="0.25">
      <c r="A93" s="166"/>
      <c r="B93" s="167"/>
      <c r="C93" s="167"/>
      <c r="D93" s="167"/>
    </row>
    <row r="94" spans="1:4" x14ac:dyDescent="0.25">
      <c r="A94" s="166"/>
      <c r="B94" s="167"/>
      <c r="C94" s="167"/>
      <c r="D94" s="167"/>
    </row>
    <row r="95" spans="1:4" x14ac:dyDescent="0.25">
      <c r="A95" s="166"/>
      <c r="B95" s="167"/>
      <c r="C95" s="167"/>
      <c r="D95" s="167"/>
    </row>
    <row r="96" spans="1:4" x14ac:dyDescent="0.25">
      <c r="A96" s="166"/>
      <c r="B96" s="167"/>
      <c r="C96" s="167"/>
      <c r="D96" s="167"/>
    </row>
    <row r="97" spans="1:4" x14ac:dyDescent="0.25">
      <c r="A97" s="166"/>
      <c r="B97" s="167"/>
      <c r="C97" s="167"/>
      <c r="D97" s="167"/>
    </row>
    <row r="98" spans="1:4" x14ac:dyDescent="0.25">
      <c r="A98" s="166"/>
      <c r="B98" s="167"/>
      <c r="C98" s="167"/>
      <c r="D98" s="167"/>
    </row>
    <row r="99" spans="1:4" x14ac:dyDescent="0.25">
      <c r="A99" s="166"/>
      <c r="B99" s="167"/>
      <c r="C99" s="167"/>
      <c r="D99" s="167"/>
    </row>
    <row r="100" spans="1:4" x14ac:dyDescent="0.25">
      <c r="A100" s="166"/>
      <c r="B100" s="167"/>
      <c r="C100" s="167"/>
      <c r="D100" s="167"/>
    </row>
    <row r="101" spans="1:4" x14ac:dyDescent="0.25">
      <c r="A101" s="166"/>
      <c r="B101" s="167"/>
      <c r="C101" s="167"/>
      <c r="D101" s="167"/>
    </row>
    <row r="102" spans="1:4" x14ac:dyDescent="0.25">
      <c r="A102" s="166"/>
      <c r="B102" s="167"/>
      <c r="C102" s="167"/>
      <c r="D102" s="167"/>
    </row>
    <row r="103" spans="1:4" x14ac:dyDescent="0.25">
      <c r="A103" s="166"/>
      <c r="B103" s="167"/>
      <c r="C103" s="167"/>
      <c r="D103" s="167"/>
    </row>
    <row r="104" spans="1:4" x14ac:dyDescent="0.25">
      <c r="A104" s="166"/>
      <c r="B104" s="167"/>
      <c r="C104" s="167"/>
      <c r="D104" s="167"/>
    </row>
    <row r="105" spans="1:4" x14ac:dyDescent="0.25">
      <c r="A105" s="166"/>
      <c r="B105" s="167"/>
      <c r="C105" s="167"/>
      <c r="D105" s="167"/>
    </row>
    <row r="106" spans="1:4" x14ac:dyDescent="0.25">
      <c r="A106" s="166"/>
      <c r="B106" s="167"/>
      <c r="C106" s="167"/>
      <c r="D106" s="167"/>
    </row>
    <row r="107" spans="1:4" x14ac:dyDescent="0.25">
      <c r="A107" s="166"/>
      <c r="B107" s="167"/>
      <c r="C107" s="167"/>
      <c r="D107" s="167"/>
    </row>
    <row r="108" spans="1:4" x14ac:dyDescent="0.25">
      <c r="A108" s="166"/>
      <c r="B108" s="167"/>
      <c r="C108" s="167"/>
      <c r="D108" s="167"/>
    </row>
    <row r="109" spans="1:4" x14ac:dyDescent="0.25">
      <c r="A109" s="166"/>
      <c r="B109" s="167"/>
      <c r="C109" s="167"/>
      <c r="D109" s="167"/>
    </row>
    <row r="110" spans="1:4" x14ac:dyDescent="0.25">
      <c r="A110" s="166"/>
      <c r="B110" s="167"/>
      <c r="C110" s="167"/>
      <c r="D110" s="167"/>
    </row>
    <row r="111" spans="1:4" x14ac:dyDescent="0.25">
      <c r="A111" s="166"/>
      <c r="B111" s="167"/>
      <c r="C111" s="167"/>
      <c r="D111" s="167"/>
    </row>
    <row r="112" spans="1:4" x14ac:dyDescent="0.25">
      <c r="A112" s="166"/>
      <c r="B112" s="167"/>
      <c r="C112" s="167"/>
      <c r="D112" s="167"/>
    </row>
    <row r="113" spans="1:4" x14ac:dyDescent="0.25">
      <c r="A113" s="166"/>
      <c r="B113" s="167"/>
      <c r="C113" s="167"/>
      <c r="D113" s="167"/>
    </row>
    <row r="114" spans="1:4" x14ac:dyDescent="0.25">
      <c r="A114" s="166"/>
      <c r="B114" s="167"/>
      <c r="C114" s="167"/>
      <c r="D114" s="167"/>
    </row>
    <row r="115" spans="1:4" x14ac:dyDescent="0.25">
      <c r="A115" s="166"/>
      <c r="B115" s="167"/>
      <c r="C115" s="167"/>
      <c r="D115" s="167"/>
    </row>
    <row r="116" spans="1:4" x14ac:dyDescent="0.25">
      <c r="A116" s="166"/>
      <c r="B116" s="167"/>
      <c r="C116" s="167"/>
      <c r="D116" s="167"/>
    </row>
    <row r="117" spans="1:4" x14ac:dyDescent="0.25">
      <c r="A117" s="166"/>
      <c r="B117" s="167"/>
      <c r="C117" s="167"/>
      <c r="D117" s="167"/>
    </row>
    <row r="118" spans="1:4" x14ac:dyDescent="0.25">
      <c r="A118" s="166"/>
      <c r="B118" s="167"/>
      <c r="C118" s="167"/>
      <c r="D118" s="167"/>
    </row>
    <row r="119" spans="1:4" x14ac:dyDescent="0.25">
      <c r="A119" s="166"/>
      <c r="B119" s="167"/>
      <c r="C119" s="167"/>
      <c r="D119" s="167"/>
    </row>
    <row r="120" spans="1:4" x14ac:dyDescent="0.25">
      <c r="A120" s="166"/>
      <c r="B120" s="167"/>
      <c r="C120" s="167"/>
      <c r="D120" s="167"/>
    </row>
    <row r="121" spans="1:4" x14ac:dyDescent="0.25">
      <c r="A121" s="166"/>
      <c r="B121" s="167"/>
      <c r="C121" s="167"/>
      <c r="D121" s="167"/>
    </row>
    <row r="122" spans="1:4" x14ac:dyDescent="0.25">
      <c r="A122" s="166"/>
      <c r="B122" s="167"/>
      <c r="C122" s="167"/>
      <c r="D122" s="167"/>
    </row>
    <row r="123" spans="1:4" x14ac:dyDescent="0.25">
      <c r="A123" s="166"/>
      <c r="B123" s="167"/>
      <c r="C123" s="167"/>
      <c r="D123" s="167"/>
    </row>
    <row r="124" spans="1:4" x14ac:dyDescent="0.25">
      <c r="A124" s="166"/>
      <c r="B124" s="167"/>
      <c r="C124" s="167"/>
      <c r="D124" s="167"/>
    </row>
    <row r="125" spans="1:4" x14ac:dyDescent="0.25">
      <c r="A125" s="166"/>
      <c r="B125" s="167"/>
      <c r="C125" s="167"/>
      <c r="D125" s="167"/>
    </row>
    <row r="126" spans="1:4" x14ac:dyDescent="0.25">
      <c r="A126" s="166"/>
      <c r="B126" s="167"/>
      <c r="C126" s="167"/>
      <c r="D126" s="167"/>
    </row>
    <row r="127" spans="1:4" x14ac:dyDescent="0.25">
      <c r="A127" s="166"/>
      <c r="B127" s="167"/>
      <c r="C127" s="167"/>
      <c r="D127" s="167"/>
    </row>
    <row r="128" spans="1:4" x14ac:dyDescent="0.25">
      <c r="A128" s="166"/>
      <c r="B128" s="167"/>
      <c r="C128" s="167"/>
      <c r="D128" s="167"/>
    </row>
    <row r="129" spans="1:4" x14ac:dyDescent="0.25">
      <c r="A129" s="166"/>
      <c r="B129" s="167"/>
      <c r="C129" s="167"/>
      <c r="D129" s="167"/>
    </row>
    <row r="130" spans="1:4" x14ac:dyDescent="0.25">
      <c r="A130" s="166"/>
      <c r="B130" s="167"/>
      <c r="C130" s="167"/>
      <c r="D130" s="167"/>
    </row>
    <row r="131" spans="1:4" x14ac:dyDescent="0.25">
      <c r="A131" s="166"/>
      <c r="B131" s="167"/>
      <c r="C131" s="167"/>
      <c r="D131" s="167"/>
    </row>
    <row r="132" spans="1:4" x14ac:dyDescent="0.25">
      <c r="A132" s="166"/>
      <c r="B132" s="167"/>
      <c r="C132" s="167"/>
      <c r="D132" s="167"/>
    </row>
    <row r="133" spans="1:4" x14ac:dyDescent="0.25">
      <c r="A133" s="166"/>
      <c r="B133" s="167"/>
      <c r="C133" s="167"/>
      <c r="D133" s="167"/>
    </row>
    <row r="134" spans="1:4" x14ac:dyDescent="0.25">
      <c r="A134" s="166"/>
      <c r="B134" s="167"/>
      <c r="C134" s="167"/>
      <c r="D134" s="167"/>
    </row>
    <row r="135" spans="1:4" x14ac:dyDescent="0.25">
      <c r="A135" s="166"/>
      <c r="B135" s="167"/>
      <c r="C135" s="167"/>
      <c r="D135" s="167"/>
    </row>
    <row r="136" spans="1:4" x14ac:dyDescent="0.25">
      <c r="A136" s="166"/>
      <c r="B136" s="167"/>
      <c r="C136" s="167"/>
      <c r="D136" s="167"/>
    </row>
    <row r="137" spans="1:4" x14ac:dyDescent="0.25">
      <c r="A137" s="166"/>
      <c r="B137" s="167"/>
      <c r="C137" s="167"/>
      <c r="D137" s="167"/>
    </row>
    <row r="138" spans="1:4" x14ac:dyDescent="0.25">
      <c r="A138" s="166"/>
      <c r="B138" s="167"/>
      <c r="C138" s="167"/>
      <c r="D138" s="167"/>
    </row>
    <row r="139" spans="1:4" x14ac:dyDescent="0.25">
      <c r="A139" s="166"/>
      <c r="B139" s="167"/>
      <c r="C139" s="167"/>
      <c r="D139" s="167"/>
    </row>
    <row r="140" spans="1:4" x14ac:dyDescent="0.25">
      <c r="A140" s="166"/>
      <c r="B140" s="167"/>
      <c r="C140" s="167"/>
      <c r="D140" s="167"/>
    </row>
    <row r="141" spans="1:4" x14ac:dyDescent="0.25">
      <c r="A141" s="166"/>
      <c r="B141" s="167"/>
      <c r="C141" s="167"/>
      <c r="D141" s="167"/>
    </row>
    <row r="142" spans="1:4" x14ac:dyDescent="0.25">
      <c r="A142" s="166"/>
      <c r="B142" s="167"/>
      <c r="C142" s="167"/>
      <c r="D142" s="167"/>
    </row>
    <row r="143" spans="1:4" x14ac:dyDescent="0.25">
      <c r="A143" s="166"/>
      <c r="B143" s="167"/>
      <c r="C143" s="167"/>
      <c r="D143" s="167"/>
    </row>
    <row r="144" spans="1:4" x14ac:dyDescent="0.25">
      <c r="A144" s="166"/>
      <c r="B144" s="167"/>
      <c r="C144" s="167"/>
      <c r="D144" s="167"/>
    </row>
    <row r="145" spans="1:4" x14ac:dyDescent="0.25">
      <c r="A145" s="166"/>
      <c r="B145" s="167"/>
      <c r="C145" s="167"/>
      <c r="D145" s="167"/>
    </row>
    <row r="146" spans="1:4" x14ac:dyDescent="0.25">
      <c r="A146" s="166"/>
      <c r="B146" s="167"/>
      <c r="C146" s="167"/>
      <c r="D146" s="167"/>
    </row>
    <row r="147" spans="1:4" x14ac:dyDescent="0.25">
      <c r="A147" s="166"/>
      <c r="B147" s="167"/>
      <c r="C147" s="167"/>
      <c r="D147" s="167"/>
    </row>
    <row r="148" spans="1:4" x14ac:dyDescent="0.25">
      <c r="A148" s="166"/>
      <c r="B148" s="167"/>
      <c r="C148" s="167"/>
      <c r="D148" s="167"/>
    </row>
    <row r="149" spans="1:4" x14ac:dyDescent="0.25">
      <c r="A149" s="166"/>
      <c r="B149" s="167"/>
      <c r="C149" s="167"/>
      <c r="D149" s="167"/>
    </row>
    <row r="150" spans="1:4" x14ac:dyDescent="0.25">
      <c r="A150" s="166"/>
      <c r="B150" s="167"/>
      <c r="C150" s="167"/>
      <c r="D150" s="167"/>
    </row>
    <row r="151" spans="1:4" x14ac:dyDescent="0.25">
      <c r="A151" s="166"/>
      <c r="B151" s="167"/>
      <c r="C151" s="167"/>
      <c r="D151" s="167"/>
    </row>
    <row r="152" spans="1:4" x14ac:dyDescent="0.25">
      <c r="A152" s="166"/>
      <c r="B152" s="167"/>
      <c r="C152" s="167"/>
      <c r="D152" s="167"/>
    </row>
    <row r="153" spans="1:4" x14ac:dyDescent="0.25">
      <c r="A153" s="166"/>
      <c r="B153" s="167"/>
      <c r="C153" s="167"/>
      <c r="D153" s="167"/>
    </row>
    <row r="154" spans="1:4" x14ac:dyDescent="0.25">
      <c r="A154" s="166"/>
      <c r="B154" s="167"/>
      <c r="C154" s="167"/>
      <c r="D154" s="167"/>
    </row>
    <row r="155" spans="1:4" x14ac:dyDescent="0.25">
      <c r="A155" s="166"/>
      <c r="B155" s="167"/>
      <c r="C155" s="167"/>
      <c r="D155" s="167"/>
    </row>
    <row r="156" spans="1:4" x14ac:dyDescent="0.25">
      <c r="A156" s="166"/>
      <c r="B156" s="167"/>
      <c r="C156" s="167"/>
      <c r="D156" s="167"/>
    </row>
    <row r="157" spans="1:4" x14ac:dyDescent="0.25">
      <c r="A157" s="166"/>
      <c r="B157" s="167"/>
      <c r="C157" s="167"/>
      <c r="D157" s="167"/>
    </row>
    <row r="158" spans="1:4" x14ac:dyDescent="0.25">
      <c r="A158" s="166"/>
      <c r="B158" s="167"/>
      <c r="C158" s="167"/>
      <c r="D158" s="167"/>
    </row>
    <row r="159" spans="1:4" x14ac:dyDescent="0.25">
      <c r="A159" s="166"/>
      <c r="B159" s="167"/>
      <c r="C159" s="167"/>
      <c r="D159" s="167"/>
    </row>
    <row r="160" spans="1:4" x14ac:dyDescent="0.25">
      <c r="A160" s="166"/>
      <c r="B160" s="167"/>
      <c r="C160" s="167"/>
      <c r="D160" s="167"/>
    </row>
    <row r="161" spans="1:4" x14ac:dyDescent="0.25">
      <c r="A161" s="166"/>
      <c r="B161" s="167"/>
      <c r="C161" s="167"/>
      <c r="D161" s="167"/>
    </row>
    <row r="162" spans="1:4" x14ac:dyDescent="0.25">
      <c r="A162" s="166"/>
      <c r="B162" s="167"/>
      <c r="C162" s="167"/>
      <c r="D162" s="167"/>
    </row>
    <row r="163" spans="1:4" x14ac:dyDescent="0.25">
      <c r="A163" s="166"/>
      <c r="B163" s="167"/>
      <c r="C163" s="167"/>
      <c r="D163" s="167"/>
    </row>
    <row r="164" spans="1:4" x14ac:dyDescent="0.25">
      <c r="A164" s="166"/>
      <c r="B164" s="167"/>
      <c r="C164" s="167"/>
      <c r="D164" s="167"/>
    </row>
    <row r="165" spans="1:4" x14ac:dyDescent="0.25">
      <c r="A165" s="166"/>
      <c r="B165" s="167"/>
      <c r="C165" s="167"/>
      <c r="D165" s="167"/>
    </row>
    <row r="166" spans="1:4" x14ac:dyDescent="0.25">
      <c r="A166" s="166"/>
      <c r="B166" s="167"/>
      <c r="C166" s="167"/>
      <c r="D166" s="167"/>
    </row>
    <row r="167" spans="1:4" x14ac:dyDescent="0.25">
      <c r="A167" s="166"/>
      <c r="B167" s="167"/>
      <c r="C167" s="167"/>
      <c r="D167" s="167"/>
    </row>
    <row r="168" spans="1:4" x14ac:dyDescent="0.25">
      <c r="A168" s="166"/>
      <c r="B168" s="167"/>
      <c r="C168" s="167"/>
      <c r="D168" s="167"/>
    </row>
    <row r="169" spans="1:4" x14ac:dyDescent="0.25">
      <c r="A169" s="166"/>
      <c r="B169" s="167"/>
      <c r="C169" s="167"/>
      <c r="D169" s="167"/>
    </row>
    <row r="170" spans="1:4" x14ac:dyDescent="0.25">
      <c r="A170" s="166"/>
      <c r="B170" s="167"/>
      <c r="C170" s="167"/>
      <c r="D170" s="167"/>
    </row>
    <row r="171" spans="1:4" x14ac:dyDescent="0.25">
      <c r="A171" s="166"/>
      <c r="B171" s="167"/>
      <c r="C171" s="167"/>
      <c r="D171" s="167"/>
    </row>
    <row r="172" spans="1:4" x14ac:dyDescent="0.25">
      <c r="A172" s="166"/>
      <c r="B172" s="167"/>
      <c r="C172" s="167"/>
      <c r="D172" s="167"/>
    </row>
    <row r="173" spans="1:4" x14ac:dyDescent="0.25">
      <c r="A173" s="166"/>
      <c r="B173" s="167"/>
      <c r="C173" s="167"/>
      <c r="D173" s="167"/>
    </row>
    <row r="174" spans="1:4" x14ac:dyDescent="0.25">
      <c r="A174" s="166"/>
      <c r="B174" s="167"/>
      <c r="C174" s="167"/>
      <c r="D174" s="167"/>
    </row>
    <row r="175" spans="1:4" x14ac:dyDescent="0.25">
      <c r="A175" s="166"/>
      <c r="B175" s="167"/>
      <c r="C175" s="167"/>
      <c r="D175" s="167"/>
    </row>
    <row r="176" spans="1:4" x14ac:dyDescent="0.25">
      <c r="A176" s="166"/>
      <c r="B176" s="167"/>
      <c r="C176" s="167"/>
      <c r="D176" s="167"/>
    </row>
    <row r="177" spans="1:4" x14ac:dyDescent="0.25">
      <c r="A177" s="166"/>
      <c r="B177" s="167"/>
      <c r="C177" s="167"/>
      <c r="D177" s="167"/>
    </row>
    <row r="178" spans="1:4" x14ac:dyDescent="0.25">
      <c r="A178" s="166"/>
      <c r="B178" s="167"/>
      <c r="C178" s="167"/>
      <c r="D178" s="167"/>
    </row>
    <row r="179" spans="1:4" x14ac:dyDescent="0.25">
      <c r="A179" s="166"/>
      <c r="B179" s="167"/>
      <c r="C179" s="167"/>
      <c r="D179" s="167"/>
    </row>
    <row r="180" spans="1:4" x14ac:dyDescent="0.25">
      <c r="A180" s="166"/>
      <c r="B180" s="167"/>
      <c r="C180" s="167"/>
      <c r="D180" s="167"/>
    </row>
    <row r="181" spans="1:4" x14ac:dyDescent="0.25">
      <c r="A181" s="166"/>
      <c r="B181" s="167"/>
      <c r="C181" s="167"/>
      <c r="D181" s="167"/>
    </row>
    <row r="182" spans="1:4" x14ac:dyDescent="0.25">
      <c r="A182" s="166"/>
      <c r="B182" s="167"/>
      <c r="C182" s="167"/>
      <c r="D182" s="167"/>
    </row>
    <row r="183" spans="1:4" x14ac:dyDescent="0.25">
      <c r="A183" s="166"/>
      <c r="B183" s="167"/>
      <c r="C183" s="167"/>
      <c r="D183" s="167"/>
    </row>
    <row r="184" spans="1:4" x14ac:dyDescent="0.25">
      <c r="A184" s="166"/>
      <c r="B184" s="167"/>
      <c r="C184" s="167"/>
      <c r="D184" s="167"/>
    </row>
    <row r="185" spans="1:4" x14ac:dyDescent="0.25">
      <c r="A185" s="166"/>
      <c r="B185" s="167"/>
      <c r="C185" s="167"/>
      <c r="D185" s="167"/>
    </row>
    <row r="186" spans="1:4" x14ac:dyDescent="0.25">
      <c r="A186" s="166"/>
      <c r="B186" s="167"/>
      <c r="C186" s="167"/>
      <c r="D186" s="167"/>
    </row>
    <row r="187" spans="1:4" x14ac:dyDescent="0.25">
      <c r="A187" s="166"/>
      <c r="B187" s="167"/>
      <c r="C187" s="167"/>
      <c r="D187" s="167"/>
    </row>
    <row r="188" spans="1:4" x14ac:dyDescent="0.25">
      <c r="A188" s="166"/>
      <c r="B188" s="167"/>
      <c r="C188" s="167"/>
      <c r="D188" s="167"/>
    </row>
    <row r="189" spans="1:4" x14ac:dyDescent="0.25">
      <c r="A189" s="166"/>
      <c r="B189" s="167"/>
      <c r="C189" s="167"/>
      <c r="D189" s="167"/>
    </row>
    <row r="190" spans="1:4" x14ac:dyDescent="0.25">
      <c r="A190" s="166"/>
      <c r="B190" s="167"/>
      <c r="C190" s="167"/>
      <c r="D190" s="167"/>
    </row>
    <row r="191" spans="1:4" x14ac:dyDescent="0.25">
      <c r="A191" s="166"/>
      <c r="B191" s="167"/>
      <c r="C191" s="167"/>
      <c r="D191" s="167"/>
    </row>
    <row r="192" spans="1:4" x14ac:dyDescent="0.25">
      <c r="A192" s="166"/>
      <c r="B192" s="167"/>
      <c r="C192" s="167"/>
      <c r="D192" s="167"/>
    </row>
    <row r="193" spans="1:4" x14ac:dyDescent="0.25">
      <c r="A193" s="166"/>
      <c r="B193" s="167"/>
      <c r="C193" s="167"/>
      <c r="D193" s="167"/>
    </row>
    <row r="194" spans="1:4" x14ac:dyDescent="0.25">
      <c r="A194" s="166"/>
      <c r="B194" s="167"/>
      <c r="C194" s="167"/>
      <c r="D194" s="167"/>
    </row>
    <row r="195" spans="1:4" x14ac:dyDescent="0.25">
      <c r="A195" s="166"/>
      <c r="B195" s="167"/>
      <c r="C195" s="167"/>
      <c r="D195" s="167"/>
    </row>
    <row r="196" spans="1:4" x14ac:dyDescent="0.25">
      <c r="A196" s="166"/>
      <c r="B196" s="167"/>
      <c r="C196" s="167"/>
      <c r="D196" s="167"/>
    </row>
    <row r="197" spans="1:4" x14ac:dyDescent="0.25">
      <c r="A197" s="166"/>
      <c r="B197" s="167"/>
      <c r="C197" s="167"/>
      <c r="D197" s="167"/>
    </row>
    <row r="198" spans="1:4" x14ac:dyDescent="0.25">
      <c r="A198" s="166"/>
      <c r="B198" s="167"/>
      <c r="C198" s="167"/>
      <c r="D198" s="167"/>
    </row>
  </sheetData>
  <hyperlinks>
    <hyperlink ref="A2" location="Forside!A1" display="Retut til forsiden"/>
  </hyperlinks>
  <pageMargins left="0.7" right="0.7" top="0.75" bottom="0.75" header="0.3" footer="0.3"/>
  <pageSetup orientation="portrait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8"/>
  <sheetViews>
    <sheetView zoomScale="55" zoomScaleNormal="55" workbookViewId="0">
      <selection activeCell="A2" sqref="A2"/>
    </sheetView>
  </sheetViews>
  <sheetFormatPr defaultColWidth="8.88671875" defaultRowHeight="13.8" x14ac:dyDescent="0.25"/>
  <cols>
    <col min="1" max="1" width="15.33203125" style="168" customWidth="1"/>
    <col min="2" max="2" width="19" style="168" bestFit="1" customWidth="1"/>
    <col min="3" max="3" width="18.6640625" style="168" customWidth="1"/>
    <col min="4" max="4" width="18.88671875" style="168" customWidth="1"/>
    <col min="5" max="5" width="15.88671875" style="168" customWidth="1"/>
    <col min="6" max="6" width="15.33203125" style="168" customWidth="1"/>
    <col min="7" max="7" width="12.33203125" style="168" customWidth="1"/>
    <col min="8" max="75" width="8.88671875" style="168" customWidth="1"/>
    <col min="76" max="16384" width="8.88671875" style="168"/>
  </cols>
  <sheetData>
    <row r="1" spans="1:7" s="173" customFormat="1" ht="37.200000000000003" customHeight="1" x14ac:dyDescent="0.25">
      <c r="A1" s="16" t="s">
        <v>189</v>
      </c>
      <c r="B1" s="174"/>
    </row>
    <row r="2" spans="1:7" s="173" customFormat="1" ht="32.4" customHeight="1" x14ac:dyDescent="0.25">
      <c r="A2" s="178" t="s">
        <v>261</v>
      </c>
    </row>
    <row r="3" spans="1:7" ht="14.25" x14ac:dyDescent="0.2">
      <c r="A3" s="172"/>
      <c r="B3" s="171"/>
      <c r="C3" s="171"/>
      <c r="D3" s="171"/>
    </row>
    <row r="4" spans="1:7" x14ac:dyDescent="0.25">
      <c r="A4" s="165"/>
      <c r="B4" s="8" t="s">
        <v>157</v>
      </c>
      <c r="C4" s="8" t="s">
        <v>158</v>
      </c>
      <c r="D4" s="8" t="s">
        <v>159</v>
      </c>
      <c r="E4" s="8" t="s">
        <v>160</v>
      </c>
      <c r="F4" s="8" t="s">
        <v>161</v>
      </c>
      <c r="G4" s="170" t="s">
        <v>162</v>
      </c>
    </row>
    <row r="5" spans="1:7" ht="14.25" x14ac:dyDescent="0.2">
      <c r="A5" s="169">
        <v>59</v>
      </c>
      <c r="B5" s="167">
        <v>58.286489629773214</v>
      </c>
      <c r="C5" s="167">
        <v>66.818774445893084</v>
      </c>
      <c r="D5" s="167">
        <v>75.02298498314434</v>
      </c>
      <c r="E5" s="167">
        <v>77.563249001331556</v>
      </c>
      <c r="F5" s="167">
        <v>83.259127337488863</v>
      </c>
      <c r="G5" s="167">
        <v>79.183088498745974</v>
      </c>
    </row>
    <row r="6" spans="1:7" ht="14.25" x14ac:dyDescent="0.2">
      <c r="A6" s="169">
        <v>59.083333332999999</v>
      </c>
      <c r="B6" s="167">
        <v>58.407680372381691</v>
      </c>
      <c r="C6" s="167">
        <v>67.318982387475543</v>
      </c>
      <c r="D6" s="167">
        <v>74.909954785807344</v>
      </c>
      <c r="E6" s="167">
        <v>77.10280373831776</v>
      </c>
      <c r="F6" s="167">
        <v>83.372921615201903</v>
      </c>
      <c r="G6" s="167">
        <v>78.817204301075265</v>
      </c>
    </row>
    <row r="7" spans="1:7" ht="14.25" x14ac:dyDescent="0.2">
      <c r="A7" s="169">
        <v>59.166666667000001</v>
      </c>
      <c r="B7" s="167">
        <v>58.392389088438016</v>
      </c>
      <c r="C7" s="167">
        <v>66.797129810828437</v>
      </c>
      <c r="D7" s="167">
        <v>75.128382003525715</v>
      </c>
      <c r="E7" s="167">
        <v>77.236315086782383</v>
      </c>
      <c r="F7" s="167">
        <v>83.202138719738599</v>
      </c>
      <c r="G7" s="167">
        <v>78.594478307637146</v>
      </c>
    </row>
    <row r="8" spans="1:7" ht="14.25" x14ac:dyDescent="0.2">
      <c r="A8" s="169">
        <v>59.25</v>
      </c>
      <c r="B8" s="167">
        <v>58.270165208940718</v>
      </c>
      <c r="C8" s="167">
        <v>66.840390879478832</v>
      </c>
      <c r="D8" s="167">
        <v>74.850528897746429</v>
      </c>
      <c r="E8" s="167">
        <v>77.473262032085557</v>
      </c>
      <c r="F8" s="167">
        <v>82.989154657554593</v>
      </c>
      <c r="G8" s="167">
        <v>78.351254480286741</v>
      </c>
    </row>
    <row r="9" spans="1:7" ht="14.25" x14ac:dyDescent="0.2">
      <c r="A9" s="169">
        <v>59.333333332999999</v>
      </c>
      <c r="B9" s="167">
        <v>58.07235946313947</v>
      </c>
      <c r="C9" s="167">
        <v>66.42764015645372</v>
      </c>
      <c r="D9" s="167">
        <v>74.886895176750244</v>
      </c>
      <c r="E9" s="167">
        <v>77.525083612040135</v>
      </c>
      <c r="F9" s="167">
        <v>82.82317979197623</v>
      </c>
      <c r="G9" s="167">
        <v>78.356066044508253</v>
      </c>
    </row>
    <row r="10" spans="1:7" ht="14.25" x14ac:dyDescent="0.2">
      <c r="A10" s="169">
        <v>59.416666667000001</v>
      </c>
      <c r="B10" s="167">
        <v>58.31630170316302</v>
      </c>
      <c r="C10" s="167">
        <v>67.535853976531939</v>
      </c>
      <c r="D10" s="167">
        <v>74.892605093586994</v>
      </c>
      <c r="E10" s="167">
        <v>77.658862876254176</v>
      </c>
      <c r="F10" s="167">
        <v>82.739156268568038</v>
      </c>
      <c r="G10" s="167">
        <v>78.699712643678154</v>
      </c>
    </row>
    <row r="11" spans="1:7" ht="14.25" x14ac:dyDescent="0.2">
      <c r="A11" s="169">
        <v>59.5</v>
      </c>
      <c r="B11" s="167">
        <v>58.178275694106183</v>
      </c>
      <c r="C11" s="167">
        <v>66.884389288047032</v>
      </c>
      <c r="D11" s="167">
        <v>74.687236165477017</v>
      </c>
      <c r="E11" s="167">
        <v>77.525083612040135</v>
      </c>
      <c r="F11" s="167">
        <v>82.989154657554593</v>
      </c>
      <c r="G11" s="167">
        <v>78.607322325915291</v>
      </c>
    </row>
    <row r="12" spans="1:7" ht="14.25" x14ac:dyDescent="0.2">
      <c r="A12" s="169">
        <v>59.583333332999999</v>
      </c>
      <c r="B12" s="167">
        <v>57.967059740766004</v>
      </c>
      <c r="C12" s="167">
        <v>67.625899280575538</v>
      </c>
      <c r="D12" s="167">
        <v>74.429854872149278</v>
      </c>
      <c r="E12" s="167">
        <v>77.205882352941174</v>
      </c>
      <c r="F12" s="167">
        <v>83.154921201308355</v>
      </c>
      <c r="G12" s="167">
        <v>78.879310344827587</v>
      </c>
    </row>
    <row r="13" spans="1:7" ht="14.25" x14ac:dyDescent="0.2">
      <c r="A13" s="169">
        <v>59.666666667000001</v>
      </c>
      <c r="B13" s="167">
        <v>57.886004294358777</v>
      </c>
      <c r="C13" s="167">
        <v>66.928618205631963</v>
      </c>
      <c r="D13" s="167">
        <v>74.310517016209573</v>
      </c>
      <c r="E13" s="167">
        <v>76.769025367156203</v>
      </c>
      <c r="F13" s="167">
        <v>82.840148698884761</v>
      </c>
      <c r="G13" s="167">
        <v>78.591954022988503</v>
      </c>
    </row>
    <row r="14" spans="1:7" ht="14.25" x14ac:dyDescent="0.2">
      <c r="A14" s="169">
        <v>59.75</v>
      </c>
      <c r="B14" s="167">
        <v>57.925578669791975</v>
      </c>
      <c r="C14" s="167">
        <v>66.251638269986898</v>
      </c>
      <c r="D14" s="167">
        <v>74.542659492697922</v>
      </c>
      <c r="E14" s="167">
        <v>77.10280373831776</v>
      </c>
      <c r="F14" s="167">
        <v>82.837153914855605</v>
      </c>
      <c r="G14" s="167">
        <v>78.843390804597703</v>
      </c>
    </row>
    <row r="15" spans="1:7" ht="14.25" x14ac:dyDescent="0.2">
      <c r="A15" s="169">
        <v>59.833333332999999</v>
      </c>
      <c r="B15" s="167">
        <v>58.012507328512804</v>
      </c>
      <c r="C15" s="167">
        <v>66.666666666666671</v>
      </c>
      <c r="D15" s="167">
        <v>74.292525376807134</v>
      </c>
      <c r="E15" s="167">
        <v>77.272727272727266</v>
      </c>
      <c r="F15" s="167">
        <v>82.779681215551918</v>
      </c>
      <c r="G15" s="167">
        <v>78.456014362657086</v>
      </c>
    </row>
    <row r="16" spans="1:7" ht="14.25" x14ac:dyDescent="0.2">
      <c r="A16" s="169">
        <v>59.916666667000001</v>
      </c>
      <c r="B16" s="167">
        <v>58.14430973797419</v>
      </c>
      <c r="C16" s="167">
        <v>66.732412886259041</v>
      </c>
      <c r="D16" s="167">
        <v>74.151857835218095</v>
      </c>
      <c r="E16" s="167">
        <v>77.540106951871664</v>
      </c>
      <c r="F16" s="167">
        <v>82.697466467958265</v>
      </c>
      <c r="G16" s="167">
        <v>78.799856270212004</v>
      </c>
    </row>
    <row r="17" spans="1:7" ht="14.25" x14ac:dyDescent="0.2">
      <c r="A17" s="169">
        <v>60</v>
      </c>
      <c r="B17" s="167">
        <v>58.198004304441397</v>
      </c>
      <c r="C17" s="167">
        <v>66.359447004608299</v>
      </c>
      <c r="D17" s="167">
        <v>74.051558291650636</v>
      </c>
      <c r="E17" s="167">
        <v>77.020708082832329</v>
      </c>
      <c r="F17" s="167">
        <v>82.200357781753127</v>
      </c>
      <c r="G17" s="167">
        <v>78.43278217109993</v>
      </c>
    </row>
    <row r="18" spans="1:7" ht="14.25" x14ac:dyDescent="0.2">
      <c r="A18" s="169">
        <v>60.083333332999999</v>
      </c>
      <c r="B18" s="167">
        <v>58.337413100949767</v>
      </c>
      <c r="C18" s="167">
        <v>66.359447004608299</v>
      </c>
      <c r="D18" s="167">
        <v>74.062956976833675</v>
      </c>
      <c r="E18" s="167">
        <v>77.287909151636612</v>
      </c>
      <c r="F18" s="167">
        <v>82.060841037876529</v>
      </c>
      <c r="G18" s="167">
        <v>77.673748649621899</v>
      </c>
    </row>
    <row r="19" spans="1:7" ht="14.25" x14ac:dyDescent="0.2">
      <c r="A19" s="169">
        <v>60.166666667000001</v>
      </c>
      <c r="B19" s="167">
        <v>58.29657943742037</v>
      </c>
      <c r="C19" s="167">
        <v>66.073781291172594</v>
      </c>
      <c r="D19" s="167">
        <v>74.224104736234111</v>
      </c>
      <c r="E19" s="167">
        <v>77.354709418837672</v>
      </c>
      <c r="F19" s="167">
        <v>81.76663682482841</v>
      </c>
      <c r="G19" s="167">
        <v>77.457688152682749</v>
      </c>
    </row>
    <row r="20" spans="1:7" ht="14.25" x14ac:dyDescent="0.2">
      <c r="A20" s="169">
        <v>60.25</v>
      </c>
      <c r="B20" s="167">
        <v>58.434680266771281</v>
      </c>
      <c r="C20" s="167">
        <v>65.985497692814761</v>
      </c>
      <c r="D20" s="167">
        <v>74.123178910043933</v>
      </c>
      <c r="E20" s="167">
        <v>76.804812834224606</v>
      </c>
      <c r="F20" s="167">
        <v>81.898224145649905</v>
      </c>
      <c r="G20" s="167">
        <v>77.521613832853021</v>
      </c>
    </row>
    <row r="21" spans="1:7" ht="14.25" x14ac:dyDescent="0.2">
      <c r="A21" s="169">
        <v>60.333333332999999</v>
      </c>
      <c r="B21" s="167">
        <v>58.303054109790828</v>
      </c>
      <c r="C21" s="167">
        <v>65.831134564643804</v>
      </c>
      <c r="D21" s="167">
        <v>74.261473197069037</v>
      </c>
      <c r="E21" s="167">
        <v>76.98996655518394</v>
      </c>
      <c r="F21" s="167">
        <v>81.617427633542221</v>
      </c>
      <c r="G21" s="167">
        <v>77.136675081139558</v>
      </c>
    </row>
    <row r="22" spans="1:7" ht="14.25" x14ac:dyDescent="0.2">
      <c r="A22" s="169">
        <v>60.416666667000001</v>
      </c>
      <c r="B22" s="167">
        <v>58.199862434902229</v>
      </c>
      <c r="C22" s="167">
        <v>66.35883905013192</v>
      </c>
      <c r="D22" s="167">
        <v>74.22616750289464</v>
      </c>
      <c r="E22" s="167">
        <v>76.521739130434781</v>
      </c>
      <c r="F22" s="167">
        <v>81.624123003433354</v>
      </c>
      <c r="G22" s="167">
        <v>77.541456380677715</v>
      </c>
    </row>
    <row r="23" spans="1:7" ht="14.25" x14ac:dyDescent="0.2">
      <c r="A23" s="169">
        <v>60.5</v>
      </c>
      <c r="B23" s="167">
        <v>57.897324940991346</v>
      </c>
      <c r="C23" s="167">
        <v>66.182298546895638</v>
      </c>
      <c r="D23" s="167">
        <v>74.08093914118011</v>
      </c>
      <c r="E23" s="167">
        <v>76.187290969899664</v>
      </c>
      <c r="F23" s="167">
        <v>81.529042855009706</v>
      </c>
      <c r="G23" s="167">
        <v>77.405405405405403</v>
      </c>
    </row>
    <row r="24" spans="1:7" ht="14.25" x14ac:dyDescent="0.2">
      <c r="A24" s="169">
        <v>60.583333332999999</v>
      </c>
      <c r="B24" s="167">
        <v>57.593066771715577</v>
      </c>
      <c r="C24" s="167">
        <v>66.402640264026402</v>
      </c>
      <c r="D24" s="167">
        <v>73.937239140516311</v>
      </c>
      <c r="E24" s="167">
        <v>75.719063545150505</v>
      </c>
      <c r="F24" s="167">
        <v>81.401254855094109</v>
      </c>
      <c r="G24" s="167">
        <v>77.841934319740162</v>
      </c>
    </row>
    <row r="25" spans="1:7" ht="14.25" x14ac:dyDescent="0.2">
      <c r="A25" s="169">
        <v>60.666666667000001</v>
      </c>
      <c r="B25" s="167">
        <v>57.509121388423232</v>
      </c>
      <c r="C25" s="167">
        <v>65.65389696169089</v>
      </c>
      <c r="D25" s="167">
        <v>73.75705559421634</v>
      </c>
      <c r="E25" s="167">
        <v>75.852842809364546</v>
      </c>
      <c r="F25" s="167">
        <v>81.160287081339717</v>
      </c>
      <c r="G25" s="167">
        <v>77.545126353790607</v>
      </c>
    </row>
    <row r="26" spans="1:7" ht="14.25" x14ac:dyDescent="0.2">
      <c r="A26" s="169">
        <v>60.75</v>
      </c>
      <c r="B26" s="167">
        <v>57.52098765432099</v>
      </c>
      <c r="C26" s="167">
        <v>66.292134831460672</v>
      </c>
      <c r="D26" s="167">
        <v>73.622717424945833</v>
      </c>
      <c r="E26" s="167">
        <v>75.785953177257525</v>
      </c>
      <c r="F26" s="167">
        <v>81.022880215343207</v>
      </c>
      <c r="G26" s="167">
        <v>77.092352092352087</v>
      </c>
    </row>
    <row r="27" spans="1:7" ht="14.25" x14ac:dyDescent="0.2">
      <c r="A27" s="169">
        <v>60.833333332999999</v>
      </c>
      <c r="B27" s="167">
        <v>57.515564779128376</v>
      </c>
      <c r="C27" s="167">
        <v>66.335978835978835</v>
      </c>
      <c r="D27" s="167">
        <v>73.534649632210602</v>
      </c>
      <c r="E27" s="167">
        <v>75.368139223560917</v>
      </c>
      <c r="F27" s="167">
        <v>80.963062658890379</v>
      </c>
      <c r="G27" s="167">
        <v>77.45310245310246</v>
      </c>
    </row>
    <row r="28" spans="1:7" ht="14.25" x14ac:dyDescent="0.2">
      <c r="A28" s="169">
        <v>60.916666667000001</v>
      </c>
      <c r="B28" s="167">
        <v>57.216341873578003</v>
      </c>
      <c r="C28" s="167">
        <v>65.718067504963599</v>
      </c>
      <c r="D28" s="167">
        <v>73.408210689388071</v>
      </c>
      <c r="E28" s="167">
        <v>75.753516409912933</v>
      </c>
      <c r="F28" s="167">
        <v>80.730101735487736</v>
      </c>
      <c r="G28" s="167">
        <v>77.253064167267482</v>
      </c>
    </row>
    <row r="29" spans="1:7" ht="14.25" x14ac:dyDescent="0.2">
      <c r="A29" s="169">
        <v>61</v>
      </c>
      <c r="B29" s="167">
        <v>57.427213309566248</v>
      </c>
      <c r="C29" s="167">
        <v>65.36423841059603</v>
      </c>
      <c r="D29" s="167">
        <v>73.375213277493401</v>
      </c>
      <c r="E29" s="167">
        <v>75.469168900804291</v>
      </c>
      <c r="F29" s="167">
        <v>80.487804878048777</v>
      </c>
      <c r="G29" s="167">
        <v>76.712328767123282</v>
      </c>
    </row>
    <row r="30" spans="1:7" ht="14.25" x14ac:dyDescent="0.2">
      <c r="A30" s="169">
        <v>61.083333332999999</v>
      </c>
      <c r="B30" s="167">
        <v>57.530717399920732</v>
      </c>
      <c r="C30" s="167">
        <v>66.225165562913901</v>
      </c>
      <c r="D30" s="167">
        <v>73.432650527622599</v>
      </c>
      <c r="E30" s="167">
        <v>76.241610738255034</v>
      </c>
      <c r="F30" s="167">
        <v>80.442914858596438</v>
      </c>
      <c r="G30" s="167">
        <v>76.570397111913351</v>
      </c>
    </row>
    <row r="31" spans="1:7" ht="14.25" x14ac:dyDescent="0.2">
      <c r="A31" s="169">
        <v>61.166666667000001</v>
      </c>
      <c r="B31" s="167">
        <v>57.607617536203136</v>
      </c>
      <c r="C31" s="167">
        <v>66.225165562913901</v>
      </c>
      <c r="D31" s="167">
        <v>73.40268612685351</v>
      </c>
      <c r="E31" s="167">
        <v>76.577181208053688</v>
      </c>
      <c r="F31" s="167">
        <v>80.47904191616766</v>
      </c>
      <c r="G31" s="167">
        <v>76.064981949458485</v>
      </c>
    </row>
    <row r="32" spans="1:7" ht="14.25" x14ac:dyDescent="0.2">
      <c r="A32" s="169">
        <v>61.25</v>
      </c>
      <c r="B32" s="167">
        <v>57.705666368959015</v>
      </c>
      <c r="C32" s="167">
        <v>65.78424884182661</v>
      </c>
      <c r="D32" s="167">
        <v>73.378388875941894</v>
      </c>
      <c r="E32" s="167">
        <v>76.308724832214764</v>
      </c>
      <c r="F32" s="167">
        <v>80.239700374531836</v>
      </c>
      <c r="G32" s="167">
        <v>76.173285198555959</v>
      </c>
    </row>
    <row r="33" spans="1:7" ht="14.25" x14ac:dyDescent="0.2">
      <c r="A33" s="169">
        <v>61.333333332999999</v>
      </c>
      <c r="B33" s="167">
        <v>57.538736591179976</v>
      </c>
      <c r="C33" s="167">
        <v>65.540092776673291</v>
      </c>
      <c r="D33" s="167">
        <v>73.401196674178252</v>
      </c>
      <c r="E33" s="167">
        <v>75.755540631296171</v>
      </c>
      <c r="F33" s="167">
        <v>80.263947210557888</v>
      </c>
      <c r="G33" s="167">
        <v>76.273022751895994</v>
      </c>
    </row>
    <row r="34" spans="1:7" ht="14.25" x14ac:dyDescent="0.2">
      <c r="A34" s="169">
        <v>61.416666667000001</v>
      </c>
      <c r="B34" s="167">
        <v>57.530839633903703</v>
      </c>
      <c r="C34" s="167">
        <v>66.511936339522549</v>
      </c>
      <c r="D34" s="167">
        <v>73.256627536344553</v>
      </c>
      <c r="E34" s="167">
        <v>75.755540631296171</v>
      </c>
      <c r="F34" s="167">
        <v>80.027010804321733</v>
      </c>
      <c r="G34" s="167">
        <v>76.057866184448457</v>
      </c>
    </row>
    <row r="35" spans="1:7" ht="14.25" x14ac:dyDescent="0.2">
      <c r="A35" s="169">
        <v>61.5</v>
      </c>
      <c r="B35" s="167">
        <v>57.465657973322713</v>
      </c>
      <c r="C35" s="167">
        <v>66.268260292164669</v>
      </c>
      <c r="D35" s="167">
        <v>73.177751847530146</v>
      </c>
      <c r="E35" s="167">
        <v>75.218267293485567</v>
      </c>
      <c r="F35" s="167">
        <v>80.027010804321733</v>
      </c>
      <c r="G35" s="167">
        <v>75.542691751085385</v>
      </c>
    </row>
    <row r="36" spans="1:7" ht="14.25" x14ac:dyDescent="0.2">
      <c r="A36" s="169">
        <v>61.583333332999999</v>
      </c>
      <c r="B36" s="167">
        <v>56.991926642081133</v>
      </c>
      <c r="C36" s="167">
        <v>66.334661354581669</v>
      </c>
      <c r="D36" s="167">
        <v>73.079617090824186</v>
      </c>
      <c r="E36" s="167">
        <v>75.403225806451616</v>
      </c>
      <c r="F36" s="167">
        <v>79.84693877551021</v>
      </c>
      <c r="G36" s="167">
        <v>76.176683562635773</v>
      </c>
    </row>
    <row r="37" spans="1:7" ht="14.25" x14ac:dyDescent="0.2">
      <c r="A37" s="169">
        <v>61.666666667000001</v>
      </c>
      <c r="B37" s="167">
        <v>57.008785942492011</v>
      </c>
      <c r="C37" s="167">
        <v>65.292553191489361</v>
      </c>
      <c r="D37" s="167">
        <v>72.771891555001559</v>
      </c>
      <c r="E37" s="167">
        <v>74.915938130464028</v>
      </c>
      <c r="F37" s="167">
        <v>79.753864625544054</v>
      </c>
      <c r="G37" s="167">
        <v>75.95944967414917</v>
      </c>
    </row>
    <row r="38" spans="1:7" ht="14.25" x14ac:dyDescent="0.2">
      <c r="A38" s="169">
        <v>61.75</v>
      </c>
      <c r="B38" s="167">
        <v>56.798640271945608</v>
      </c>
      <c r="C38" s="167">
        <v>65.469061876247508</v>
      </c>
      <c r="D38" s="167">
        <v>72.659234427379744</v>
      </c>
      <c r="E38" s="167">
        <v>75.991930060524552</v>
      </c>
      <c r="F38" s="167">
        <v>79.89489489489489</v>
      </c>
      <c r="G38" s="167">
        <v>76.131836291198837</v>
      </c>
    </row>
    <row r="39" spans="1:7" ht="14.25" x14ac:dyDescent="0.2">
      <c r="A39" s="169">
        <v>61.833333332999999</v>
      </c>
      <c r="B39" s="167">
        <v>56.752701080432175</v>
      </c>
      <c r="C39" s="167">
        <v>65.489673550966018</v>
      </c>
      <c r="D39" s="167">
        <v>72.671243563738486</v>
      </c>
      <c r="E39" s="167">
        <v>75.302826379542395</v>
      </c>
      <c r="F39" s="167">
        <v>79.684447783621337</v>
      </c>
      <c r="G39" s="167">
        <v>75.597393193338164</v>
      </c>
    </row>
    <row r="40" spans="1:7" ht="14.25" x14ac:dyDescent="0.2">
      <c r="A40" s="169">
        <v>61.916666667000001</v>
      </c>
      <c r="B40" s="167">
        <v>56.65197355239431</v>
      </c>
      <c r="C40" s="167">
        <v>65.356429047301802</v>
      </c>
      <c r="D40" s="167">
        <v>72.449059255211182</v>
      </c>
      <c r="E40" s="167">
        <v>75.302826379542395</v>
      </c>
      <c r="F40" s="167">
        <v>79.329524954900776</v>
      </c>
      <c r="G40" s="167">
        <v>75.615942028985501</v>
      </c>
    </row>
    <row r="41" spans="1:7" ht="14.25" x14ac:dyDescent="0.2">
      <c r="A41" s="169">
        <v>62</v>
      </c>
      <c r="B41" s="167">
        <v>56.70878459687124</v>
      </c>
      <c r="C41" s="167">
        <v>65.089940039973357</v>
      </c>
      <c r="D41" s="167">
        <v>72.355881893454153</v>
      </c>
      <c r="E41" s="167">
        <v>74.410774410774408</v>
      </c>
      <c r="F41" s="167">
        <v>79.127819548872182</v>
      </c>
      <c r="G41" s="167">
        <v>75.498368974266043</v>
      </c>
    </row>
    <row r="42" spans="1:7" ht="14.25" x14ac:dyDescent="0.2">
      <c r="A42" s="169">
        <v>62.083333332999999</v>
      </c>
      <c r="B42" s="167">
        <v>56.774387796065838</v>
      </c>
      <c r="C42" s="167">
        <v>65.353805073431246</v>
      </c>
      <c r="D42" s="167">
        <v>72.309495896834704</v>
      </c>
      <c r="E42" s="167">
        <v>74.66307277628033</v>
      </c>
      <c r="F42" s="167">
        <v>78.902255639097746</v>
      </c>
      <c r="G42" s="167">
        <v>74.936525208560028</v>
      </c>
    </row>
    <row r="43" spans="1:7" ht="14.25" x14ac:dyDescent="0.2">
      <c r="A43" s="169">
        <v>62.166666667000001</v>
      </c>
      <c r="B43" s="167">
        <v>56.690777576853527</v>
      </c>
      <c r="C43" s="167">
        <v>64.92985971943888</v>
      </c>
      <c r="D43" s="167">
        <v>72.23091364205257</v>
      </c>
      <c r="E43" s="167">
        <v>74.528301886792448</v>
      </c>
      <c r="F43" s="167">
        <v>78.571428571428569</v>
      </c>
      <c r="G43" s="167">
        <v>74.410163339382933</v>
      </c>
    </row>
    <row r="44" spans="1:7" ht="14.25" x14ac:dyDescent="0.2">
      <c r="A44" s="169">
        <v>62.25</v>
      </c>
      <c r="B44" s="167">
        <v>56.701549607566918</v>
      </c>
      <c r="C44" s="167">
        <v>65.618729096989966</v>
      </c>
      <c r="D44" s="167">
        <v>72.155266864924087</v>
      </c>
      <c r="E44" s="167">
        <v>74.645987862441004</v>
      </c>
      <c r="F44" s="167">
        <v>78.408065001504667</v>
      </c>
      <c r="G44" s="167">
        <v>74.209952778786771</v>
      </c>
    </row>
    <row r="45" spans="1:7" ht="14.25" x14ac:dyDescent="0.2">
      <c r="A45" s="169">
        <v>62.333333332999999</v>
      </c>
      <c r="B45" s="167">
        <v>56.368399838774685</v>
      </c>
      <c r="C45" s="167">
        <v>64.969859343603488</v>
      </c>
      <c r="D45" s="167">
        <v>72.203947368421055</v>
      </c>
      <c r="E45" s="167">
        <v>74.224021592442639</v>
      </c>
      <c r="F45" s="167">
        <v>77.72090922775854</v>
      </c>
      <c r="G45" s="167">
        <v>73.909883720930239</v>
      </c>
    </row>
    <row r="46" spans="1:7" ht="14.25" x14ac:dyDescent="0.2">
      <c r="A46" s="169">
        <v>62.416666667000001</v>
      </c>
      <c r="B46" s="167">
        <v>55.573489357409464</v>
      </c>
      <c r="C46" s="167">
        <v>64.855801475519783</v>
      </c>
      <c r="D46" s="167">
        <v>71.092647750431098</v>
      </c>
      <c r="E46" s="167">
        <v>73.445945945945951</v>
      </c>
      <c r="F46" s="167">
        <v>76.760987357013846</v>
      </c>
      <c r="G46" s="167">
        <v>73.454545454545453</v>
      </c>
    </row>
    <row r="47" spans="1:7" ht="14.25" x14ac:dyDescent="0.2">
      <c r="A47" s="169">
        <v>62.5</v>
      </c>
      <c r="B47" s="167">
        <v>48.280376056170418</v>
      </c>
      <c r="C47" s="167">
        <v>58.503937007874015</v>
      </c>
      <c r="D47" s="167">
        <v>64.18786692759295</v>
      </c>
      <c r="E47" s="167">
        <v>67.877320419693305</v>
      </c>
      <c r="F47" s="167">
        <v>71.181915272338912</v>
      </c>
      <c r="G47" s="167">
        <v>71.465406102277612</v>
      </c>
    </row>
    <row r="48" spans="1:7" ht="14.25" x14ac:dyDescent="0.2">
      <c r="A48" s="169">
        <v>62.583333332999999</v>
      </c>
      <c r="B48" s="167">
        <v>43.797243219208539</v>
      </c>
      <c r="C48" s="167">
        <v>56.870611835506523</v>
      </c>
      <c r="D48" s="167">
        <v>59.209449187229566</v>
      </c>
      <c r="E48" s="167">
        <v>64.176049129989764</v>
      </c>
      <c r="F48" s="167">
        <v>66.224420957949178</v>
      </c>
      <c r="G48" s="167">
        <v>70.785282811641949</v>
      </c>
    </row>
    <row r="49" spans="1:7" ht="14.25" x14ac:dyDescent="0.2">
      <c r="A49" s="169">
        <v>62.666666667000001</v>
      </c>
      <c r="B49" s="167">
        <v>42.929986271818002</v>
      </c>
      <c r="C49" s="167">
        <v>57.045143638850888</v>
      </c>
      <c r="D49" s="167">
        <v>58.179209183673471</v>
      </c>
      <c r="E49" s="167">
        <v>62.431693989071036</v>
      </c>
      <c r="F49" s="167">
        <v>63.69676834793114</v>
      </c>
      <c r="G49" s="167">
        <v>69.236583522297806</v>
      </c>
    </row>
    <row r="50" spans="1:7" ht="14.25" x14ac:dyDescent="0.2">
      <c r="A50" s="169">
        <v>62.75</v>
      </c>
      <c r="B50" s="167">
        <v>41.473812423873326</v>
      </c>
      <c r="C50" s="167">
        <v>58.31533477321814</v>
      </c>
      <c r="D50" s="167">
        <v>57.299725480409286</v>
      </c>
      <c r="E50" s="167">
        <v>63.048498845265591</v>
      </c>
      <c r="F50" s="167">
        <v>63.728323699421964</v>
      </c>
      <c r="G50" s="167">
        <v>70.069605568445482</v>
      </c>
    </row>
    <row r="51" spans="1:7" ht="14.25" x14ac:dyDescent="0.2">
      <c r="A51" s="169">
        <v>62.833333332999999</v>
      </c>
      <c r="B51" s="167">
        <v>37.515006002400959</v>
      </c>
      <c r="C51" s="167">
        <v>55.36480686695279</v>
      </c>
      <c r="D51" s="167">
        <v>55.962394854032659</v>
      </c>
      <c r="E51" s="167">
        <v>62.053571428571431</v>
      </c>
      <c r="F51" s="167">
        <v>62.772277227722775</v>
      </c>
      <c r="G51" s="167">
        <v>70.864197530864203</v>
      </c>
    </row>
    <row r="52" spans="1:7" ht="14.25" x14ac:dyDescent="0.2">
      <c r="A52" s="166"/>
      <c r="B52" s="167"/>
      <c r="C52" s="167"/>
      <c r="D52" s="167"/>
    </row>
    <row r="53" spans="1:7" ht="14.25" x14ac:dyDescent="0.2">
      <c r="A53" s="166"/>
      <c r="B53" s="167"/>
      <c r="C53" s="167"/>
      <c r="D53" s="167"/>
    </row>
    <row r="54" spans="1:7" x14ac:dyDescent="0.25">
      <c r="A54" s="166"/>
      <c r="B54" s="167"/>
      <c r="C54" s="167"/>
      <c r="D54" s="167"/>
    </row>
    <row r="55" spans="1:7" x14ac:dyDescent="0.25">
      <c r="A55" s="166"/>
      <c r="B55" s="167"/>
      <c r="C55" s="167"/>
      <c r="D55" s="167"/>
    </row>
    <row r="56" spans="1:7" x14ac:dyDescent="0.25">
      <c r="A56" s="166"/>
      <c r="B56" s="167"/>
      <c r="C56" s="167"/>
      <c r="D56" s="167"/>
    </row>
    <row r="57" spans="1:7" x14ac:dyDescent="0.25">
      <c r="A57" s="166"/>
      <c r="B57" s="167"/>
      <c r="C57" s="167"/>
      <c r="D57" s="167"/>
    </row>
    <row r="58" spans="1:7" x14ac:dyDescent="0.25">
      <c r="A58" s="166"/>
      <c r="B58" s="167"/>
      <c r="C58" s="167"/>
      <c r="D58" s="167"/>
    </row>
    <row r="59" spans="1:7" x14ac:dyDescent="0.25">
      <c r="A59" s="166"/>
      <c r="B59" s="167"/>
      <c r="C59" s="167"/>
      <c r="D59" s="167"/>
    </row>
    <row r="60" spans="1:7" x14ac:dyDescent="0.25">
      <c r="A60" s="166"/>
      <c r="B60" s="167"/>
      <c r="C60" s="167"/>
      <c r="D60" s="167"/>
    </row>
    <row r="61" spans="1:7" x14ac:dyDescent="0.25">
      <c r="A61" s="166"/>
      <c r="B61" s="167"/>
      <c r="C61" s="167"/>
      <c r="D61" s="167"/>
    </row>
    <row r="62" spans="1:7" x14ac:dyDescent="0.25">
      <c r="A62" s="166"/>
      <c r="B62" s="167"/>
      <c r="C62" s="167"/>
      <c r="D62" s="167"/>
    </row>
    <row r="63" spans="1:7" x14ac:dyDescent="0.25">
      <c r="A63" s="166"/>
      <c r="B63" s="167"/>
      <c r="C63" s="167"/>
      <c r="D63" s="167"/>
    </row>
    <row r="64" spans="1:7" x14ac:dyDescent="0.25">
      <c r="A64" s="166"/>
      <c r="B64" s="167"/>
      <c r="C64" s="167"/>
      <c r="D64" s="167"/>
    </row>
    <row r="65" spans="1:4" x14ac:dyDescent="0.25">
      <c r="A65" s="166"/>
      <c r="B65" s="167"/>
      <c r="C65" s="167"/>
      <c r="D65" s="167"/>
    </row>
    <row r="66" spans="1:4" x14ac:dyDescent="0.25">
      <c r="A66" s="166"/>
      <c r="B66" s="167"/>
      <c r="C66" s="167"/>
      <c r="D66" s="167"/>
    </row>
    <row r="67" spans="1:4" x14ac:dyDescent="0.25">
      <c r="A67" s="166"/>
      <c r="B67" s="167"/>
      <c r="C67" s="167"/>
      <c r="D67" s="167"/>
    </row>
    <row r="68" spans="1:4" x14ac:dyDescent="0.25">
      <c r="A68" s="166"/>
      <c r="B68" s="167"/>
      <c r="C68" s="167"/>
      <c r="D68" s="167"/>
    </row>
    <row r="69" spans="1:4" x14ac:dyDescent="0.25">
      <c r="A69" s="166"/>
      <c r="B69" s="167"/>
      <c r="C69" s="167"/>
      <c r="D69" s="167"/>
    </row>
    <row r="70" spans="1:4" x14ac:dyDescent="0.25">
      <c r="A70" s="166"/>
      <c r="B70" s="167"/>
      <c r="C70" s="167"/>
      <c r="D70" s="167"/>
    </row>
    <row r="71" spans="1:4" x14ac:dyDescent="0.25">
      <c r="A71" s="166"/>
      <c r="B71" s="167"/>
      <c r="C71" s="167"/>
      <c r="D71" s="167"/>
    </row>
    <row r="72" spans="1:4" x14ac:dyDescent="0.25">
      <c r="A72" s="166"/>
      <c r="B72" s="167"/>
      <c r="C72" s="167"/>
      <c r="D72" s="167"/>
    </row>
    <row r="73" spans="1:4" x14ac:dyDescent="0.25">
      <c r="A73" s="166"/>
      <c r="B73" s="167"/>
      <c r="C73" s="167"/>
      <c r="D73" s="167"/>
    </row>
    <row r="74" spans="1:4" x14ac:dyDescent="0.25">
      <c r="A74" s="166"/>
      <c r="B74" s="167"/>
      <c r="C74" s="167"/>
      <c r="D74" s="167"/>
    </row>
    <row r="75" spans="1:4" x14ac:dyDescent="0.25">
      <c r="A75" s="166"/>
      <c r="B75" s="167"/>
      <c r="C75" s="167"/>
      <c r="D75" s="167"/>
    </row>
    <row r="76" spans="1:4" x14ac:dyDescent="0.25">
      <c r="A76" s="166"/>
      <c r="B76" s="167"/>
      <c r="C76" s="167"/>
      <c r="D76" s="167"/>
    </row>
    <row r="77" spans="1:4" x14ac:dyDescent="0.25">
      <c r="A77" s="166"/>
      <c r="B77" s="167"/>
      <c r="C77" s="167"/>
      <c r="D77" s="167"/>
    </row>
    <row r="78" spans="1:4" x14ac:dyDescent="0.25">
      <c r="A78" s="166"/>
      <c r="B78" s="167"/>
      <c r="C78" s="167"/>
      <c r="D78" s="167"/>
    </row>
    <row r="79" spans="1:4" x14ac:dyDescent="0.25">
      <c r="A79" s="166"/>
      <c r="B79" s="167"/>
      <c r="C79" s="167"/>
      <c r="D79" s="167"/>
    </row>
    <row r="80" spans="1:4" x14ac:dyDescent="0.25">
      <c r="A80" s="166"/>
      <c r="B80" s="167"/>
      <c r="C80" s="167"/>
      <c r="D80" s="167"/>
    </row>
    <row r="81" spans="1:4" x14ac:dyDescent="0.25">
      <c r="A81" s="166"/>
      <c r="B81" s="167"/>
      <c r="C81" s="167"/>
      <c r="D81" s="167"/>
    </row>
    <row r="82" spans="1:4" x14ac:dyDescent="0.25">
      <c r="A82" s="166"/>
      <c r="B82" s="167"/>
      <c r="C82" s="167"/>
      <c r="D82" s="167"/>
    </row>
    <row r="83" spans="1:4" x14ac:dyDescent="0.25">
      <c r="A83" s="166"/>
      <c r="B83" s="167"/>
      <c r="C83" s="167"/>
      <c r="D83" s="167"/>
    </row>
    <row r="84" spans="1:4" x14ac:dyDescent="0.25">
      <c r="A84" s="166"/>
      <c r="B84" s="167"/>
      <c r="C84" s="167"/>
      <c r="D84" s="167"/>
    </row>
    <row r="85" spans="1:4" x14ac:dyDescent="0.25">
      <c r="A85" s="166"/>
      <c r="B85" s="167"/>
      <c r="C85" s="167"/>
      <c r="D85" s="167"/>
    </row>
    <row r="86" spans="1:4" x14ac:dyDescent="0.25">
      <c r="A86" s="166"/>
      <c r="B86" s="167"/>
      <c r="C86" s="167"/>
      <c r="D86" s="167"/>
    </row>
    <row r="87" spans="1:4" x14ac:dyDescent="0.25">
      <c r="A87" s="166"/>
      <c r="B87" s="167"/>
      <c r="C87" s="167"/>
      <c r="D87" s="167"/>
    </row>
    <row r="88" spans="1:4" x14ac:dyDescent="0.25">
      <c r="A88" s="166"/>
      <c r="B88" s="167"/>
      <c r="C88" s="167"/>
      <c r="D88" s="167"/>
    </row>
    <row r="89" spans="1:4" x14ac:dyDescent="0.25">
      <c r="A89" s="166"/>
      <c r="B89" s="167"/>
      <c r="C89" s="167"/>
      <c r="D89" s="167"/>
    </row>
    <row r="90" spans="1:4" x14ac:dyDescent="0.25">
      <c r="A90" s="166"/>
      <c r="B90" s="167"/>
      <c r="C90" s="167"/>
      <c r="D90" s="167"/>
    </row>
    <row r="91" spans="1:4" x14ac:dyDescent="0.25">
      <c r="A91" s="166"/>
      <c r="B91" s="167"/>
      <c r="C91" s="167"/>
      <c r="D91" s="167"/>
    </row>
    <row r="92" spans="1:4" x14ac:dyDescent="0.25">
      <c r="A92" s="166"/>
      <c r="B92" s="167"/>
      <c r="C92" s="167"/>
      <c r="D92" s="167"/>
    </row>
    <row r="93" spans="1:4" x14ac:dyDescent="0.25">
      <c r="A93" s="166"/>
      <c r="B93" s="167"/>
      <c r="C93" s="167"/>
      <c r="D93" s="167"/>
    </row>
    <row r="94" spans="1:4" x14ac:dyDescent="0.25">
      <c r="A94" s="166"/>
      <c r="B94" s="167"/>
      <c r="C94" s="167"/>
      <c r="D94" s="167"/>
    </row>
    <row r="95" spans="1:4" x14ac:dyDescent="0.25">
      <c r="A95" s="166"/>
      <c r="B95" s="167"/>
      <c r="C95" s="167"/>
      <c r="D95" s="167"/>
    </row>
    <row r="96" spans="1:4" x14ac:dyDescent="0.25">
      <c r="A96" s="166"/>
      <c r="B96" s="167"/>
      <c r="C96" s="167"/>
      <c r="D96" s="167"/>
    </row>
    <row r="97" spans="1:4" x14ac:dyDescent="0.25">
      <c r="A97" s="166"/>
      <c r="B97" s="167"/>
      <c r="C97" s="167"/>
      <c r="D97" s="167"/>
    </row>
    <row r="98" spans="1:4" x14ac:dyDescent="0.25">
      <c r="A98" s="166"/>
      <c r="B98" s="167"/>
      <c r="C98" s="167"/>
      <c r="D98" s="167"/>
    </row>
    <row r="99" spans="1:4" x14ac:dyDescent="0.25">
      <c r="A99" s="166"/>
      <c r="B99" s="167"/>
      <c r="C99" s="167"/>
      <c r="D99" s="167"/>
    </row>
    <row r="100" spans="1:4" x14ac:dyDescent="0.25">
      <c r="A100" s="166"/>
      <c r="B100" s="167"/>
      <c r="C100" s="167"/>
      <c r="D100" s="167"/>
    </row>
    <row r="101" spans="1:4" x14ac:dyDescent="0.25">
      <c r="A101" s="166"/>
      <c r="B101" s="167"/>
      <c r="C101" s="167"/>
      <c r="D101" s="167"/>
    </row>
    <row r="102" spans="1:4" x14ac:dyDescent="0.25">
      <c r="A102" s="166"/>
      <c r="B102" s="167"/>
      <c r="C102" s="167"/>
      <c r="D102" s="167"/>
    </row>
    <row r="103" spans="1:4" x14ac:dyDescent="0.25">
      <c r="A103" s="166"/>
      <c r="B103" s="167"/>
      <c r="C103" s="167"/>
      <c r="D103" s="167"/>
    </row>
    <row r="104" spans="1:4" x14ac:dyDescent="0.25">
      <c r="A104" s="166"/>
      <c r="B104" s="167"/>
      <c r="C104" s="167"/>
      <c r="D104" s="167"/>
    </row>
    <row r="105" spans="1:4" x14ac:dyDescent="0.25">
      <c r="A105" s="166"/>
      <c r="B105" s="167"/>
      <c r="C105" s="167"/>
      <c r="D105" s="167"/>
    </row>
    <row r="106" spans="1:4" x14ac:dyDescent="0.25">
      <c r="A106" s="166"/>
      <c r="B106" s="167"/>
      <c r="C106" s="167"/>
      <c r="D106" s="167"/>
    </row>
    <row r="107" spans="1:4" x14ac:dyDescent="0.25">
      <c r="A107" s="166"/>
      <c r="B107" s="167"/>
      <c r="C107" s="167"/>
      <c r="D107" s="167"/>
    </row>
    <row r="108" spans="1:4" x14ac:dyDescent="0.25">
      <c r="A108" s="166"/>
      <c r="B108" s="167"/>
      <c r="C108" s="167"/>
      <c r="D108" s="167"/>
    </row>
    <row r="109" spans="1:4" x14ac:dyDescent="0.25">
      <c r="A109" s="166"/>
      <c r="B109" s="167"/>
      <c r="C109" s="167"/>
      <c r="D109" s="167"/>
    </row>
    <row r="110" spans="1:4" x14ac:dyDescent="0.25">
      <c r="A110" s="166"/>
      <c r="B110" s="167"/>
      <c r="C110" s="167"/>
      <c r="D110" s="167"/>
    </row>
    <row r="111" spans="1:4" x14ac:dyDescent="0.25">
      <c r="A111" s="166"/>
      <c r="B111" s="167"/>
      <c r="C111" s="167"/>
      <c r="D111" s="167"/>
    </row>
    <row r="112" spans="1:4" x14ac:dyDescent="0.25">
      <c r="A112" s="166"/>
      <c r="B112" s="167"/>
      <c r="C112" s="167"/>
      <c r="D112" s="167"/>
    </row>
    <row r="113" spans="1:4" x14ac:dyDescent="0.25">
      <c r="A113" s="166"/>
      <c r="B113" s="167"/>
      <c r="C113" s="167"/>
      <c r="D113" s="167"/>
    </row>
    <row r="114" spans="1:4" x14ac:dyDescent="0.25">
      <c r="A114" s="166"/>
      <c r="B114" s="167"/>
      <c r="C114" s="167"/>
      <c r="D114" s="167"/>
    </row>
    <row r="115" spans="1:4" x14ac:dyDescent="0.25">
      <c r="A115" s="166"/>
      <c r="B115" s="167"/>
      <c r="C115" s="167"/>
      <c r="D115" s="167"/>
    </row>
    <row r="116" spans="1:4" x14ac:dyDescent="0.25">
      <c r="A116" s="166"/>
      <c r="B116" s="167"/>
      <c r="C116" s="167"/>
      <c r="D116" s="167"/>
    </row>
    <row r="117" spans="1:4" x14ac:dyDescent="0.25">
      <c r="A117" s="166"/>
      <c r="B117" s="167"/>
      <c r="C117" s="167"/>
      <c r="D117" s="167"/>
    </row>
    <row r="118" spans="1:4" x14ac:dyDescent="0.25">
      <c r="A118" s="166"/>
      <c r="B118" s="167"/>
      <c r="C118" s="167"/>
      <c r="D118" s="167"/>
    </row>
    <row r="119" spans="1:4" x14ac:dyDescent="0.25">
      <c r="A119" s="166"/>
      <c r="B119" s="167"/>
      <c r="C119" s="167"/>
      <c r="D119" s="167"/>
    </row>
    <row r="120" spans="1:4" x14ac:dyDescent="0.25">
      <c r="A120" s="166"/>
      <c r="B120" s="167"/>
      <c r="C120" s="167"/>
      <c r="D120" s="167"/>
    </row>
    <row r="121" spans="1:4" x14ac:dyDescent="0.25">
      <c r="A121" s="166"/>
      <c r="B121" s="167"/>
      <c r="C121" s="167"/>
      <c r="D121" s="167"/>
    </row>
    <row r="122" spans="1:4" x14ac:dyDescent="0.25">
      <c r="A122" s="166"/>
      <c r="B122" s="167"/>
      <c r="C122" s="167"/>
      <c r="D122" s="167"/>
    </row>
    <row r="123" spans="1:4" x14ac:dyDescent="0.25">
      <c r="A123" s="166"/>
      <c r="B123" s="167"/>
      <c r="C123" s="167"/>
      <c r="D123" s="167"/>
    </row>
    <row r="124" spans="1:4" x14ac:dyDescent="0.25">
      <c r="A124" s="166"/>
      <c r="B124" s="167"/>
      <c r="C124" s="167"/>
      <c r="D124" s="167"/>
    </row>
    <row r="125" spans="1:4" x14ac:dyDescent="0.25">
      <c r="A125" s="166"/>
      <c r="B125" s="167"/>
      <c r="C125" s="167"/>
      <c r="D125" s="167"/>
    </row>
    <row r="126" spans="1:4" x14ac:dyDescent="0.25">
      <c r="A126" s="166"/>
      <c r="B126" s="167"/>
      <c r="C126" s="167"/>
      <c r="D126" s="167"/>
    </row>
    <row r="127" spans="1:4" x14ac:dyDescent="0.25">
      <c r="A127" s="166"/>
      <c r="B127" s="167"/>
      <c r="C127" s="167"/>
      <c r="D127" s="167"/>
    </row>
    <row r="128" spans="1:4" x14ac:dyDescent="0.25">
      <c r="A128" s="166"/>
      <c r="B128" s="167"/>
      <c r="C128" s="167"/>
      <c r="D128" s="167"/>
    </row>
    <row r="129" spans="1:4" x14ac:dyDescent="0.25">
      <c r="A129" s="166"/>
      <c r="B129" s="167"/>
      <c r="C129" s="167"/>
      <c r="D129" s="167"/>
    </row>
    <row r="130" spans="1:4" x14ac:dyDescent="0.25">
      <c r="A130" s="166"/>
      <c r="B130" s="167"/>
      <c r="C130" s="167"/>
      <c r="D130" s="167"/>
    </row>
    <row r="131" spans="1:4" x14ac:dyDescent="0.25">
      <c r="A131" s="166"/>
      <c r="B131" s="167"/>
      <c r="C131" s="167"/>
      <c r="D131" s="167"/>
    </row>
    <row r="132" spans="1:4" x14ac:dyDescent="0.25">
      <c r="A132" s="166"/>
      <c r="B132" s="167"/>
      <c r="C132" s="167"/>
      <c r="D132" s="167"/>
    </row>
    <row r="133" spans="1:4" x14ac:dyDescent="0.25">
      <c r="A133" s="166"/>
      <c r="B133" s="167"/>
      <c r="C133" s="167"/>
      <c r="D133" s="167"/>
    </row>
    <row r="134" spans="1:4" x14ac:dyDescent="0.25">
      <c r="A134" s="166"/>
      <c r="B134" s="167"/>
      <c r="C134" s="167"/>
      <c r="D134" s="167"/>
    </row>
    <row r="135" spans="1:4" x14ac:dyDescent="0.25">
      <c r="A135" s="166"/>
      <c r="B135" s="167"/>
      <c r="C135" s="167"/>
      <c r="D135" s="167"/>
    </row>
    <row r="136" spans="1:4" x14ac:dyDescent="0.25">
      <c r="A136" s="166"/>
      <c r="B136" s="167"/>
      <c r="C136" s="167"/>
      <c r="D136" s="167"/>
    </row>
    <row r="137" spans="1:4" x14ac:dyDescent="0.25">
      <c r="A137" s="166"/>
      <c r="B137" s="167"/>
      <c r="C137" s="167"/>
      <c r="D137" s="167"/>
    </row>
    <row r="138" spans="1:4" x14ac:dyDescent="0.25">
      <c r="A138" s="166"/>
      <c r="B138" s="167"/>
      <c r="C138" s="167"/>
      <c r="D138" s="167"/>
    </row>
    <row r="139" spans="1:4" x14ac:dyDescent="0.25">
      <c r="A139" s="166"/>
      <c r="B139" s="167"/>
      <c r="C139" s="167"/>
      <c r="D139" s="167"/>
    </row>
    <row r="140" spans="1:4" x14ac:dyDescent="0.25">
      <c r="A140" s="166"/>
      <c r="B140" s="167"/>
      <c r="C140" s="167"/>
      <c r="D140" s="167"/>
    </row>
    <row r="141" spans="1:4" x14ac:dyDescent="0.25">
      <c r="A141" s="166"/>
      <c r="B141" s="167"/>
      <c r="C141" s="167"/>
      <c r="D141" s="167"/>
    </row>
    <row r="142" spans="1:4" x14ac:dyDescent="0.25">
      <c r="A142" s="166"/>
      <c r="B142" s="167"/>
      <c r="C142" s="167"/>
      <c r="D142" s="167"/>
    </row>
    <row r="143" spans="1:4" x14ac:dyDescent="0.25">
      <c r="A143" s="166"/>
      <c r="B143" s="167"/>
      <c r="C143" s="167"/>
      <c r="D143" s="167"/>
    </row>
    <row r="144" spans="1:4" x14ac:dyDescent="0.25">
      <c r="A144" s="166"/>
      <c r="B144" s="167"/>
      <c r="C144" s="167"/>
      <c r="D144" s="167"/>
    </row>
    <row r="145" spans="1:4" x14ac:dyDescent="0.25">
      <c r="A145" s="166"/>
      <c r="B145" s="167"/>
      <c r="C145" s="167"/>
      <c r="D145" s="167"/>
    </row>
    <row r="146" spans="1:4" x14ac:dyDescent="0.25">
      <c r="A146" s="166"/>
      <c r="B146" s="167"/>
      <c r="C146" s="167"/>
      <c r="D146" s="167"/>
    </row>
    <row r="147" spans="1:4" x14ac:dyDescent="0.25">
      <c r="A147" s="166"/>
      <c r="B147" s="167"/>
      <c r="C147" s="167"/>
      <c r="D147" s="167"/>
    </row>
    <row r="148" spans="1:4" x14ac:dyDescent="0.25">
      <c r="A148" s="166"/>
      <c r="B148" s="167"/>
      <c r="C148" s="167"/>
      <c r="D148" s="167"/>
    </row>
    <row r="149" spans="1:4" x14ac:dyDescent="0.25">
      <c r="A149" s="166"/>
      <c r="B149" s="167"/>
      <c r="C149" s="167"/>
      <c r="D149" s="167"/>
    </row>
    <row r="150" spans="1:4" x14ac:dyDescent="0.25">
      <c r="A150" s="166"/>
      <c r="B150" s="167"/>
      <c r="C150" s="167"/>
      <c r="D150" s="167"/>
    </row>
    <row r="151" spans="1:4" x14ac:dyDescent="0.25">
      <c r="A151" s="166"/>
      <c r="B151" s="167"/>
      <c r="C151" s="167"/>
      <c r="D151" s="167"/>
    </row>
    <row r="152" spans="1:4" x14ac:dyDescent="0.25">
      <c r="A152" s="166"/>
      <c r="B152" s="167"/>
      <c r="C152" s="167"/>
      <c r="D152" s="167"/>
    </row>
    <row r="153" spans="1:4" x14ac:dyDescent="0.25">
      <c r="A153" s="166"/>
      <c r="B153" s="167"/>
      <c r="C153" s="167"/>
      <c r="D153" s="167"/>
    </row>
    <row r="154" spans="1:4" x14ac:dyDescent="0.25">
      <c r="A154" s="166"/>
      <c r="B154" s="167"/>
      <c r="C154" s="167"/>
      <c r="D154" s="167"/>
    </row>
    <row r="155" spans="1:4" x14ac:dyDescent="0.25">
      <c r="A155" s="166"/>
      <c r="B155" s="167"/>
      <c r="C155" s="167"/>
      <c r="D155" s="167"/>
    </row>
    <row r="156" spans="1:4" x14ac:dyDescent="0.25">
      <c r="A156" s="166"/>
      <c r="B156" s="167"/>
      <c r="C156" s="167"/>
      <c r="D156" s="167"/>
    </row>
    <row r="157" spans="1:4" x14ac:dyDescent="0.25">
      <c r="A157" s="166"/>
      <c r="B157" s="167"/>
      <c r="C157" s="167"/>
      <c r="D157" s="167"/>
    </row>
    <row r="158" spans="1:4" x14ac:dyDescent="0.25">
      <c r="A158" s="166"/>
      <c r="B158" s="167"/>
      <c r="C158" s="167"/>
      <c r="D158" s="167"/>
    </row>
    <row r="159" spans="1:4" x14ac:dyDescent="0.25">
      <c r="A159" s="166"/>
      <c r="B159" s="167"/>
      <c r="C159" s="167"/>
      <c r="D159" s="167"/>
    </row>
    <row r="160" spans="1:4" x14ac:dyDescent="0.25">
      <c r="A160" s="166"/>
      <c r="B160" s="167"/>
      <c r="C160" s="167"/>
      <c r="D160" s="167"/>
    </row>
    <row r="161" spans="1:4" x14ac:dyDescent="0.25">
      <c r="A161" s="166"/>
      <c r="B161" s="167"/>
      <c r="C161" s="167"/>
      <c r="D161" s="167"/>
    </row>
    <row r="162" spans="1:4" x14ac:dyDescent="0.25">
      <c r="A162" s="166"/>
      <c r="B162" s="167"/>
      <c r="C162" s="167"/>
      <c r="D162" s="167"/>
    </row>
    <row r="163" spans="1:4" x14ac:dyDescent="0.25">
      <c r="A163" s="166"/>
      <c r="B163" s="167"/>
      <c r="C163" s="167"/>
      <c r="D163" s="167"/>
    </row>
    <row r="164" spans="1:4" x14ac:dyDescent="0.25">
      <c r="A164" s="166"/>
      <c r="B164" s="167"/>
      <c r="C164" s="167"/>
      <c r="D164" s="167"/>
    </row>
    <row r="165" spans="1:4" x14ac:dyDescent="0.25">
      <c r="A165" s="166"/>
      <c r="B165" s="167"/>
      <c r="C165" s="167"/>
      <c r="D165" s="167"/>
    </row>
    <row r="166" spans="1:4" x14ac:dyDescent="0.25">
      <c r="A166" s="166"/>
      <c r="B166" s="167"/>
      <c r="C166" s="167"/>
      <c r="D166" s="167"/>
    </row>
    <row r="167" spans="1:4" x14ac:dyDescent="0.25">
      <c r="A167" s="166"/>
      <c r="B167" s="167"/>
      <c r="C167" s="167"/>
      <c r="D167" s="167"/>
    </row>
    <row r="168" spans="1:4" x14ac:dyDescent="0.25">
      <c r="A168" s="166"/>
      <c r="B168" s="167"/>
      <c r="C168" s="167"/>
      <c r="D168" s="167"/>
    </row>
    <row r="169" spans="1:4" x14ac:dyDescent="0.25">
      <c r="A169" s="166"/>
      <c r="B169" s="167"/>
      <c r="C169" s="167"/>
      <c r="D169" s="167"/>
    </row>
    <row r="170" spans="1:4" x14ac:dyDescent="0.25">
      <c r="A170" s="166"/>
      <c r="B170" s="167"/>
      <c r="C170" s="167"/>
      <c r="D170" s="167"/>
    </row>
    <row r="171" spans="1:4" x14ac:dyDescent="0.25">
      <c r="A171" s="166"/>
      <c r="B171" s="167"/>
      <c r="C171" s="167"/>
      <c r="D171" s="167"/>
    </row>
    <row r="172" spans="1:4" x14ac:dyDescent="0.25">
      <c r="A172" s="166"/>
      <c r="B172" s="167"/>
      <c r="C172" s="167"/>
      <c r="D172" s="167"/>
    </row>
    <row r="173" spans="1:4" x14ac:dyDescent="0.25">
      <c r="A173" s="166"/>
      <c r="B173" s="167"/>
      <c r="C173" s="167"/>
      <c r="D173" s="167"/>
    </row>
    <row r="174" spans="1:4" x14ac:dyDescent="0.25">
      <c r="A174" s="166"/>
      <c r="B174" s="167"/>
      <c r="C174" s="167"/>
      <c r="D174" s="167"/>
    </row>
    <row r="175" spans="1:4" x14ac:dyDescent="0.25">
      <c r="A175" s="166"/>
      <c r="B175" s="167"/>
      <c r="C175" s="167"/>
      <c r="D175" s="167"/>
    </row>
    <row r="176" spans="1:4" x14ac:dyDescent="0.25">
      <c r="A176" s="166"/>
      <c r="B176" s="167"/>
      <c r="C176" s="167"/>
      <c r="D176" s="167"/>
    </row>
    <row r="177" spans="1:4" x14ac:dyDescent="0.25">
      <c r="A177" s="166"/>
      <c r="B177" s="167"/>
      <c r="C177" s="167"/>
      <c r="D177" s="167"/>
    </row>
    <row r="178" spans="1:4" x14ac:dyDescent="0.25">
      <c r="A178" s="166"/>
      <c r="B178" s="167"/>
      <c r="C178" s="167"/>
      <c r="D178" s="167"/>
    </row>
    <row r="179" spans="1:4" x14ac:dyDescent="0.25">
      <c r="A179" s="166"/>
      <c r="B179" s="167"/>
      <c r="C179" s="167"/>
      <c r="D179" s="167"/>
    </row>
    <row r="180" spans="1:4" x14ac:dyDescent="0.25">
      <c r="A180" s="166"/>
      <c r="B180" s="167"/>
      <c r="C180" s="167"/>
      <c r="D180" s="167"/>
    </row>
    <row r="181" spans="1:4" x14ac:dyDescent="0.25">
      <c r="A181" s="166"/>
      <c r="B181" s="167"/>
      <c r="C181" s="167"/>
      <c r="D181" s="167"/>
    </row>
    <row r="182" spans="1:4" x14ac:dyDescent="0.25">
      <c r="A182" s="166"/>
      <c r="B182" s="167"/>
      <c r="C182" s="167"/>
      <c r="D182" s="167"/>
    </row>
    <row r="183" spans="1:4" x14ac:dyDescent="0.25">
      <c r="A183" s="166"/>
      <c r="B183" s="167"/>
      <c r="C183" s="167"/>
      <c r="D183" s="167"/>
    </row>
    <row r="184" spans="1:4" x14ac:dyDescent="0.25">
      <c r="A184" s="166"/>
      <c r="B184" s="167"/>
      <c r="C184" s="167"/>
      <c r="D184" s="167"/>
    </row>
    <row r="185" spans="1:4" x14ac:dyDescent="0.25">
      <c r="A185" s="166"/>
      <c r="B185" s="167"/>
      <c r="C185" s="167"/>
      <c r="D185" s="167"/>
    </row>
    <row r="186" spans="1:4" x14ac:dyDescent="0.25">
      <c r="A186" s="166"/>
      <c r="B186" s="167"/>
      <c r="C186" s="167"/>
      <c r="D186" s="167"/>
    </row>
    <row r="187" spans="1:4" x14ac:dyDescent="0.25">
      <c r="A187" s="166"/>
      <c r="B187" s="167"/>
      <c r="C187" s="167"/>
      <c r="D187" s="167"/>
    </row>
    <row r="188" spans="1:4" x14ac:dyDescent="0.25">
      <c r="A188" s="166"/>
      <c r="B188" s="167"/>
      <c r="C188" s="167"/>
      <c r="D188" s="167"/>
    </row>
    <row r="189" spans="1:4" x14ac:dyDescent="0.25">
      <c r="A189" s="166"/>
      <c r="B189" s="167"/>
      <c r="C189" s="167"/>
      <c r="D189" s="167"/>
    </row>
    <row r="190" spans="1:4" x14ac:dyDescent="0.25">
      <c r="A190" s="166"/>
      <c r="B190" s="167"/>
      <c r="C190" s="167"/>
      <c r="D190" s="167"/>
    </row>
    <row r="191" spans="1:4" x14ac:dyDescent="0.25">
      <c r="A191" s="166"/>
      <c r="B191" s="167"/>
      <c r="C191" s="167"/>
      <c r="D191" s="167"/>
    </row>
    <row r="192" spans="1:4" x14ac:dyDescent="0.25">
      <c r="A192" s="166"/>
      <c r="B192" s="167"/>
      <c r="C192" s="167"/>
      <c r="D192" s="167"/>
    </row>
    <row r="193" spans="1:4" x14ac:dyDescent="0.25">
      <c r="A193" s="166"/>
      <c r="B193" s="167"/>
      <c r="C193" s="167"/>
      <c r="D193" s="167"/>
    </row>
    <row r="194" spans="1:4" x14ac:dyDescent="0.25">
      <c r="A194" s="166"/>
      <c r="B194" s="167"/>
      <c r="C194" s="167"/>
      <c r="D194" s="167"/>
    </row>
    <row r="195" spans="1:4" x14ac:dyDescent="0.25">
      <c r="A195" s="166"/>
      <c r="B195" s="167"/>
      <c r="C195" s="167"/>
      <c r="D195" s="167"/>
    </row>
    <row r="196" spans="1:4" x14ac:dyDescent="0.25">
      <c r="A196" s="166"/>
      <c r="B196" s="167"/>
      <c r="C196" s="167"/>
      <c r="D196" s="167"/>
    </row>
    <row r="197" spans="1:4" x14ac:dyDescent="0.25">
      <c r="A197" s="166"/>
      <c r="B197" s="167"/>
      <c r="C197" s="167"/>
      <c r="D197" s="167"/>
    </row>
    <row r="198" spans="1:4" x14ac:dyDescent="0.25">
      <c r="A198" s="166"/>
      <c r="B198" s="167"/>
      <c r="C198" s="167"/>
      <c r="D198" s="167"/>
    </row>
  </sheetData>
  <hyperlinks>
    <hyperlink ref="A2" location="Forside!A1" display="Retut til forsiden"/>
  </hyperlinks>
  <pageMargins left="0.7" right="0.7" top="0.75" bottom="0.75" header="0.3" footer="0.3"/>
  <pageSetup orientation="portrait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8"/>
  <sheetViews>
    <sheetView zoomScale="55" zoomScaleNormal="55" workbookViewId="0">
      <selection activeCell="A2" sqref="A2"/>
    </sheetView>
  </sheetViews>
  <sheetFormatPr defaultColWidth="8.88671875" defaultRowHeight="13.8" x14ac:dyDescent="0.25"/>
  <cols>
    <col min="1" max="1" width="15.33203125" style="168" customWidth="1"/>
    <col min="2" max="2" width="19" style="168" bestFit="1" customWidth="1"/>
    <col min="3" max="3" width="18.6640625" style="168" customWidth="1"/>
    <col min="4" max="4" width="18.88671875" style="168" customWidth="1"/>
    <col min="5" max="5" width="15.88671875" style="168" customWidth="1"/>
    <col min="6" max="6" width="15.33203125" style="168" customWidth="1"/>
    <col min="7" max="7" width="12.33203125" style="168" customWidth="1"/>
    <col min="8" max="75" width="8.88671875" style="168" customWidth="1"/>
    <col min="76" max="16384" width="8.88671875" style="168"/>
  </cols>
  <sheetData>
    <row r="1" spans="1:7" s="173" customFormat="1" ht="37.200000000000003" customHeight="1" x14ac:dyDescent="0.25">
      <c r="A1" s="16" t="s">
        <v>219</v>
      </c>
      <c r="B1" s="174"/>
    </row>
    <row r="2" spans="1:7" s="173" customFormat="1" ht="32.4" customHeight="1" x14ac:dyDescent="0.25">
      <c r="A2" s="178" t="s">
        <v>261</v>
      </c>
    </row>
    <row r="3" spans="1:7" ht="14.25" x14ac:dyDescent="0.2">
      <c r="A3" s="172"/>
      <c r="B3" s="171"/>
      <c r="C3" s="171"/>
      <c r="D3" s="171"/>
    </row>
    <row r="4" spans="1:7" x14ac:dyDescent="0.25">
      <c r="A4" s="165"/>
      <c r="B4" s="8" t="s">
        <v>157</v>
      </c>
      <c r="C4" s="8" t="s">
        <v>158</v>
      </c>
      <c r="D4" s="8" t="s">
        <v>159</v>
      </c>
      <c r="E4" s="8" t="s">
        <v>160</v>
      </c>
      <c r="F4" s="8" t="s">
        <v>161</v>
      </c>
      <c r="G4" s="170" t="s">
        <v>162</v>
      </c>
    </row>
    <row r="5" spans="1:7" ht="14.25" x14ac:dyDescent="0.2">
      <c r="A5" s="169">
        <v>59</v>
      </c>
      <c r="B5" s="167">
        <v>2.0818032790324352</v>
      </c>
      <c r="C5" s="167">
        <v>2.9538883500564808</v>
      </c>
      <c r="D5" s="167">
        <v>3.719910312573333</v>
      </c>
      <c r="E5" s="167">
        <v>2.3802328959142756</v>
      </c>
      <c r="F5" s="167">
        <v>2.1194470039238809</v>
      </c>
      <c r="G5" s="167">
        <v>1.1961503504555395</v>
      </c>
    </row>
    <row r="6" spans="1:7" ht="14.25" x14ac:dyDescent="0.2">
      <c r="A6" s="169">
        <v>59.083333332999999</v>
      </c>
      <c r="B6" s="167">
        <v>2.3336997082370914</v>
      </c>
      <c r="C6" s="167">
        <v>3.7683146734142738</v>
      </c>
      <c r="D6" s="167">
        <v>3.8301556786644824</v>
      </c>
      <c r="E6" s="167">
        <v>1.7001683063997461</v>
      </c>
      <c r="F6" s="167">
        <v>2.5694742979931249</v>
      </c>
      <c r="G6" s="167">
        <v>1.3296898946211684</v>
      </c>
    </row>
    <row r="7" spans="1:7" ht="14.25" x14ac:dyDescent="0.2">
      <c r="A7" s="169">
        <v>59.166666667000001</v>
      </c>
      <c r="B7" s="167">
        <v>2.2712279609664137</v>
      </c>
      <c r="C7" s="167">
        <v>3.3038174583500748</v>
      </c>
      <c r="D7" s="167">
        <v>4.0807097762625091</v>
      </c>
      <c r="E7" s="167">
        <v>1.8516997021669965</v>
      </c>
      <c r="F7" s="167">
        <v>2.7265442266222095</v>
      </c>
      <c r="G7" s="167">
        <v>1.1751234689274668</v>
      </c>
    </row>
    <row r="8" spans="1:7" ht="14.25" x14ac:dyDescent="0.2">
      <c r="A8" s="169">
        <v>59.25</v>
      </c>
      <c r="B8" s="167">
        <v>2.4082414034260893</v>
      </c>
      <c r="C8" s="167">
        <v>3.5044349392742689</v>
      </c>
      <c r="D8" s="167">
        <v>3.8379590653441937</v>
      </c>
      <c r="E8" s="167">
        <v>2.1619067207302436</v>
      </c>
      <c r="F8" s="167">
        <v>2.6441831733425971</v>
      </c>
      <c r="G8" s="167">
        <v>1.0767823113807964</v>
      </c>
    </row>
    <row r="9" spans="1:7" ht="14.25" x14ac:dyDescent="0.2">
      <c r="A9" s="169">
        <v>59.333333332999999</v>
      </c>
      <c r="B9" s="167">
        <v>2.3412174488116122</v>
      </c>
      <c r="C9" s="167">
        <v>3.1703624223860558</v>
      </c>
      <c r="D9" s="167">
        <v>3.8824246542579317</v>
      </c>
      <c r="E9" s="167">
        <v>2.4335085204650397</v>
      </c>
      <c r="F9" s="167">
        <v>2.6061514113418411</v>
      </c>
      <c r="G9" s="167">
        <v>0.96643072780959471</v>
      </c>
    </row>
    <row r="10" spans="1:7" ht="14.25" x14ac:dyDescent="0.2">
      <c r="A10" s="169">
        <v>59.416666667000001</v>
      </c>
      <c r="B10" s="167">
        <v>2.4900863704624001</v>
      </c>
      <c r="C10" s="167">
        <v>4.307507519839028</v>
      </c>
      <c r="D10" s="167">
        <v>4.0630572565613505</v>
      </c>
      <c r="E10" s="167">
        <v>2.7138079311992271</v>
      </c>
      <c r="F10" s="167">
        <v>2.7224571313567907</v>
      </c>
      <c r="G10" s="167">
        <v>1.6171790544267139</v>
      </c>
    </row>
    <row r="11" spans="1:7" ht="14.25" x14ac:dyDescent="0.2">
      <c r="A11" s="169">
        <v>59.5</v>
      </c>
      <c r="B11" s="167">
        <v>2.6063043982007414</v>
      </c>
      <c r="C11" s="167">
        <v>3.9710034612753802</v>
      </c>
      <c r="D11" s="167">
        <v>3.9920340393055227</v>
      </c>
      <c r="E11" s="167">
        <v>2.9463290332855507</v>
      </c>
      <c r="F11" s="167">
        <v>2.7831412945256346</v>
      </c>
      <c r="G11" s="167">
        <v>1.0727601139337253</v>
      </c>
    </row>
    <row r="12" spans="1:7" ht="14.25" x14ac:dyDescent="0.2">
      <c r="A12" s="169">
        <v>59.583333332999999</v>
      </c>
      <c r="B12" s="167">
        <v>2.7833604164416812</v>
      </c>
      <c r="C12" s="167">
        <v>4.347727491765454</v>
      </c>
      <c r="D12" s="167">
        <v>4.0265500128858633</v>
      </c>
      <c r="E12" s="167">
        <v>2.9390201828531985</v>
      </c>
      <c r="F12" s="167">
        <v>3.1075806276519984</v>
      </c>
      <c r="G12" s="167">
        <v>1.3620159558959983</v>
      </c>
    </row>
    <row r="13" spans="1:7" ht="14.25" x14ac:dyDescent="0.2">
      <c r="A13" s="169">
        <v>59.666666667000001</v>
      </c>
      <c r="B13" s="167">
        <v>2.7835322892879972</v>
      </c>
      <c r="C13" s="167">
        <v>4.1030459877945518</v>
      </c>
      <c r="D13" s="167">
        <v>4.1949303261920647</v>
      </c>
      <c r="E13" s="167">
        <v>2.7221045460418338</v>
      </c>
      <c r="F13" s="167">
        <v>2.8707936355054642</v>
      </c>
      <c r="G13" s="167">
        <v>1.0833035039573673</v>
      </c>
    </row>
    <row r="14" spans="1:7" ht="14.25" x14ac:dyDescent="0.2">
      <c r="A14" s="169">
        <v>59.75</v>
      </c>
      <c r="B14" s="167">
        <v>3.135982560677995</v>
      </c>
      <c r="C14" s="167">
        <v>4.5915592186034999</v>
      </c>
      <c r="D14" s="167">
        <v>4.6219076868209328</v>
      </c>
      <c r="E14" s="167">
        <v>2.7626277852385783</v>
      </c>
      <c r="F14" s="167">
        <v>2.9096378847468856</v>
      </c>
      <c r="G14" s="167">
        <v>1.3645283910696548</v>
      </c>
    </row>
    <row r="15" spans="1:7" ht="14.25" x14ac:dyDescent="0.2">
      <c r="A15" s="169">
        <v>59.833333332999999</v>
      </c>
      <c r="B15" s="167">
        <v>3.1976925136979872</v>
      </c>
      <c r="C15" s="167">
        <v>5.5599472990777414</v>
      </c>
      <c r="D15" s="167">
        <v>4.6516724026208323</v>
      </c>
      <c r="E15" s="167">
        <v>2.6939726939726825</v>
      </c>
      <c r="F15" s="167">
        <v>3.153408729148353</v>
      </c>
      <c r="G15" s="167">
        <v>1.2077438015502509</v>
      </c>
    </row>
    <row r="16" spans="1:7" ht="14.25" x14ac:dyDescent="0.2">
      <c r="A16" s="169">
        <v>59.916666667000001</v>
      </c>
      <c r="B16" s="167">
        <v>4.1938755079381806</v>
      </c>
      <c r="C16" s="167">
        <v>5.7221524284847689</v>
      </c>
      <c r="D16" s="167">
        <v>5.3022754670002286</v>
      </c>
      <c r="E16" s="167">
        <v>3.4388597031556003</v>
      </c>
      <c r="F16" s="167">
        <v>3.9307253965296951</v>
      </c>
      <c r="G16" s="167">
        <v>1.7821775615263817</v>
      </c>
    </row>
    <row r="17" spans="1:7" ht="14.25" x14ac:dyDescent="0.2">
      <c r="A17" s="169">
        <v>60</v>
      </c>
      <c r="B17" s="167">
        <v>8.9243323714544402</v>
      </c>
      <c r="C17" s="167">
        <v>7.9076302589526932</v>
      </c>
      <c r="D17" s="167">
        <v>9.1056389209525008</v>
      </c>
      <c r="E17" s="167">
        <v>6.5878394107853779</v>
      </c>
      <c r="F17" s="167">
        <v>5.7872384516763589</v>
      </c>
      <c r="G17" s="167">
        <v>1.9147191426602745</v>
      </c>
    </row>
    <row r="18" spans="1:7" ht="14.25" x14ac:dyDescent="0.2">
      <c r="A18" s="169">
        <v>60.083333332999999</v>
      </c>
      <c r="B18" s="167">
        <v>12.779616688679305</v>
      </c>
      <c r="C18" s="167">
        <v>9.4084201483681724</v>
      </c>
      <c r="D18" s="167">
        <v>12.473646147016517</v>
      </c>
      <c r="E18" s="167">
        <v>9.5199208990668609</v>
      </c>
      <c r="F18" s="167">
        <v>7.923150771153999</v>
      </c>
      <c r="G18" s="167">
        <v>2.2412226980648029</v>
      </c>
    </row>
    <row r="19" spans="1:7" ht="14.25" x14ac:dyDescent="0.2">
      <c r="A19" s="169">
        <v>60.166666667000001</v>
      </c>
      <c r="B19" s="167">
        <v>13.99614386958865</v>
      </c>
      <c r="C19" s="167">
        <v>9.2699838228181619</v>
      </c>
      <c r="D19" s="167">
        <v>13.963724722159512</v>
      </c>
      <c r="E19" s="167">
        <v>10.051256075707627</v>
      </c>
      <c r="F19" s="167">
        <v>9.3875482030783388</v>
      </c>
      <c r="G19" s="167">
        <v>2.7078806084179234</v>
      </c>
    </row>
    <row r="20" spans="1:7" ht="14.25" x14ac:dyDescent="0.2">
      <c r="A20" s="169">
        <v>60.25</v>
      </c>
      <c r="B20" s="167">
        <v>15.244887603294409</v>
      </c>
      <c r="C20" s="167">
        <v>9.5326077482383553</v>
      </c>
      <c r="D20" s="167">
        <v>14.824537969265116</v>
      </c>
      <c r="E20" s="167">
        <v>10.970867206010055</v>
      </c>
      <c r="F20" s="167">
        <v>10.401720649146412</v>
      </c>
      <c r="G20" s="167">
        <v>2.8487885826605606</v>
      </c>
    </row>
    <row r="21" spans="1:7" ht="14.25" x14ac:dyDescent="0.2">
      <c r="A21" s="169">
        <v>60.333333332999999</v>
      </c>
      <c r="B21" s="167">
        <v>15.724056344071073</v>
      </c>
      <c r="C21" s="167">
        <v>9.175033138336353</v>
      </c>
      <c r="D21" s="167">
        <v>15.62158595253063</v>
      </c>
      <c r="E21" s="167">
        <v>11.964250170172917</v>
      </c>
      <c r="F21" s="167">
        <v>10.836571210368419</v>
      </c>
      <c r="G21" s="167">
        <v>2.8300495033275439</v>
      </c>
    </row>
    <row r="22" spans="1:7" ht="14.25" x14ac:dyDescent="0.2">
      <c r="A22" s="169">
        <v>60.416666667000001</v>
      </c>
      <c r="B22" s="167">
        <v>16.016688845977839</v>
      </c>
      <c r="C22" s="167">
        <v>10.970566466930649</v>
      </c>
      <c r="D22" s="167">
        <v>15.970386341022106</v>
      </c>
      <c r="E22" s="167">
        <v>10.981695045203338</v>
      </c>
      <c r="F22" s="167">
        <v>11.722162219119625</v>
      </c>
      <c r="G22" s="167">
        <v>3.6099970044744083</v>
      </c>
    </row>
    <row r="23" spans="1:7" ht="14.25" x14ac:dyDescent="0.2">
      <c r="A23" s="169">
        <v>60.5</v>
      </c>
      <c r="B23" s="167">
        <v>16.43495018081228</v>
      </c>
      <c r="C23" s="167">
        <v>11.102933467530555</v>
      </c>
      <c r="D23" s="167">
        <v>16.694295039917861</v>
      </c>
      <c r="E23" s="167">
        <v>11.235049970634421</v>
      </c>
      <c r="F23" s="167">
        <v>12.134424020928989</v>
      </c>
      <c r="G23" s="167">
        <v>3.8975116818782567</v>
      </c>
    </row>
    <row r="24" spans="1:7" ht="14.25" x14ac:dyDescent="0.2">
      <c r="A24" s="169">
        <v>60.583333332999999</v>
      </c>
      <c r="B24" s="167">
        <v>16.609809866522021</v>
      </c>
      <c r="C24" s="167">
        <v>11.446256441663202</v>
      </c>
      <c r="D24" s="167">
        <v>17.413352329423233</v>
      </c>
      <c r="E24" s="167">
        <v>11.868953332071889</v>
      </c>
      <c r="F24" s="167">
        <v>12.771329178470921</v>
      </c>
      <c r="G24" s="167">
        <v>4.2955346277879158</v>
      </c>
    </row>
    <row r="25" spans="1:7" ht="14.25" x14ac:dyDescent="0.2">
      <c r="A25" s="169">
        <v>60.666666667000001</v>
      </c>
      <c r="B25" s="167">
        <v>17.01616364194436</v>
      </c>
      <c r="C25" s="167">
        <v>10.935419562801123</v>
      </c>
      <c r="D25" s="167">
        <v>17.563552769357585</v>
      </c>
      <c r="E25" s="167">
        <v>12.370109525014804</v>
      </c>
      <c r="F25" s="167">
        <v>12.97846889952153</v>
      </c>
      <c r="G25" s="167">
        <v>4.0757385986885595</v>
      </c>
    </row>
    <row r="26" spans="1:7" ht="14.25" x14ac:dyDescent="0.2">
      <c r="A26" s="169">
        <v>60.75</v>
      </c>
      <c r="B26" s="167">
        <v>17.283732123702201</v>
      </c>
      <c r="C26" s="167">
        <v>12.604585267622447</v>
      </c>
      <c r="D26" s="167">
        <v>17.826845216859887</v>
      </c>
      <c r="E26" s="167">
        <v>11.788892192687356</v>
      </c>
      <c r="F26" s="167">
        <v>13.140180622246532</v>
      </c>
      <c r="G26" s="167">
        <v>3.4223443822518504</v>
      </c>
    </row>
    <row r="27" spans="1:7" ht="14.25" x14ac:dyDescent="0.2">
      <c r="A27" s="169">
        <v>60.833333332999999</v>
      </c>
      <c r="B27" s="167">
        <v>17.513425055152766</v>
      </c>
      <c r="C27" s="167">
        <v>13.087167425519247</v>
      </c>
      <c r="D27" s="167">
        <v>17.977521935005086</v>
      </c>
      <c r="E27" s="167">
        <v>11.738455167719621</v>
      </c>
      <c r="F27" s="167">
        <v>13.22475015011598</v>
      </c>
      <c r="G27" s="167">
        <v>4.1120530703864091</v>
      </c>
    </row>
    <row r="28" spans="1:7" ht="14.25" x14ac:dyDescent="0.2">
      <c r="A28" s="169">
        <v>60.916666667000001</v>
      </c>
      <c r="B28" s="167">
        <v>17.443371216049627</v>
      </c>
      <c r="C28" s="167">
        <v>12.268424364598808</v>
      </c>
      <c r="D28" s="167">
        <v>18.218462742630777</v>
      </c>
      <c r="E28" s="167">
        <v>12.444692880501165</v>
      </c>
      <c r="F28" s="167">
        <v>13.529877079492223</v>
      </c>
      <c r="G28" s="167">
        <v>3.9223038430683346</v>
      </c>
    </row>
    <row r="29" spans="1:7" ht="14.25" x14ac:dyDescent="0.2">
      <c r="A29" s="169">
        <v>61</v>
      </c>
      <c r="B29" s="167">
        <v>17.896314734006644</v>
      </c>
      <c r="C29" s="167">
        <v>12.427730474088094</v>
      </c>
      <c r="D29" s="167">
        <v>18.467694320651219</v>
      </c>
      <c r="E29" s="167">
        <v>12.527992430216059</v>
      </c>
      <c r="F29" s="167">
        <v>13.676007125239792</v>
      </c>
      <c r="G29" s="167">
        <v>3.9114028411973578</v>
      </c>
    </row>
    <row r="30" spans="1:7" ht="14.25" x14ac:dyDescent="0.2">
      <c r="A30" s="169">
        <v>61.083333332999999</v>
      </c>
      <c r="B30" s="167">
        <v>18.163086103028988</v>
      </c>
      <c r="C30" s="167">
        <v>13.36348034828751</v>
      </c>
      <c r="D30" s="167">
        <v>18.603548272623307</v>
      </c>
      <c r="E30" s="167">
        <v>14.256316620607976</v>
      </c>
      <c r="F30" s="167">
        <v>13.785619384882636</v>
      </c>
      <c r="G30" s="167">
        <v>3.8852119267281608</v>
      </c>
    </row>
    <row r="31" spans="1:7" ht="14.25" x14ac:dyDescent="0.2">
      <c r="A31" s="169">
        <v>61.166666667000001</v>
      </c>
      <c r="B31" s="167">
        <v>18.631112869321903</v>
      </c>
      <c r="C31" s="167">
        <v>12.403509511958489</v>
      </c>
      <c r="D31" s="167">
        <v>18.770166263062364</v>
      </c>
      <c r="E31" s="167">
        <v>14.444828266877217</v>
      </c>
      <c r="F31" s="167">
        <v>14.262255749993045</v>
      </c>
      <c r="G31" s="167">
        <v>3.8706124932301833</v>
      </c>
    </row>
    <row r="32" spans="1:7" ht="14.25" x14ac:dyDescent="0.2">
      <c r="A32" s="169">
        <v>61.25</v>
      </c>
      <c r="B32" s="167">
        <v>18.754114107706464</v>
      </c>
      <c r="C32" s="167">
        <v>12.716519758161269</v>
      </c>
      <c r="D32" s="167">
        <v>19.085172866858727</v>
      </c>
      <c r="E32" s="167">
        <v>14.323430714567706</v>
      </c>
      <c r="F32" s="167">
        <v>14.627886028540274</v>
      </c>
      <c r="G32" s="167">
        <v>4.2164284959365403</v>
      </c>
    </row>
    <row r="33" spans="1:7" ht="14.25" x14ac:dyDescent="0.2">
      <c r="A33" s="169">
        <v>61.333333332999999</v>
      </c>
      <c r="B33" s="167">
        <v>18.787125074205328</v>
      </c>
      <c r="C33" s="167">
        <v>12.552044967908351</v>
      </c>
      <c r="D33" s="167">
        <v>19.118526219632798</v>
      </c>
      <c r="E33" s="167">
        <v>14.137893572472642</v>
      </c>
      <c r="F33" s="167">
        <v>14.948061464110722</v>
      </c>
      <c r="G33" s="167">
        <v>4.1513438916726528</v>
      </c>
    </row>
    <row r="34" spans="1:7" ht="14.25" x14ac:dyDescent="0.2">
      <c r="A34" s="169">
        <v>61.416666667000001</v>
      </c>
      <c r="B34" s="167">
        <v>18.71972612970383</v>
      </c>
      <c r="C34" s="167">
        <v>13.67873602028871</v>
      </c>
      <c r="D34" s="167">
        <v>19.144750359572924</v>
      </c>
      <c r="E34" s="167">
        <v>14.579070043060874</v>
      </c>
      <c r="F34" s="167">
        <v>14.941167854701689</v>
      </c>
      <c r="G34" s="167">
        <v>4.3648465161106316</v>
      </c>
    </row>
    <row r="35" spans="1:7" ht="14.25" x14ac:dyDescent="0.2">
      <c r="A35" s="169">
        <v>61.5</v>
      </c>
      <c r="B35" s="167">
        <v>18.657596759829879</v>
      </c>
      <c r="C35" s="167">
        <v>14.233144569898109</v>
      </c>
      <c r="D35" s="167">
        <v>19.208481681076883</v>
      </c>
      <c r="E35" s="167">
        <v>13.996780906436264</v>
      </c>
      <c r="F35" s="167">
        <v>14.867174161595358</v>
      </c>
      <c r="G35" s="167">
        <v>3.3526569886288371</v>
      </c>
    </row>
    <row r="36" spans="1:7" ht="14.25" x14ac:dyDescent="0.2">
      <c r="A36" s="169">
        <v>61.583333332999999</v>
      </c>
      <c r="B36" s="167">
        <v>18.599262132911768</v>
      </c>
      <c r="C36" s="167">
        <v>13.980311793528195</v>
      </c>
      <c r="D36" s="167">
        <v>19.517593035596803</v>
      </c>
      <c r="E36" s="167">
        <v>14.300284629981029</v>
      </c>
      <c r="F36" s="167">
        <v>14.796205968294885</v>
      </c>
      <c r="G36" s="167">
        <v>4.0468033925545939</v>
      </c>
    </row>
    <row r="37" spans="1:7" ht="14.25" x14ac:dyDescent="0.2">
      <c r="A37" s="169">
        <v>61.666666667000001</v>
      </c>
      <c r="B37" s="167">
        <v>18.759838517251808</v>
      </c>
      <c r="C37" s="167">
        <v>13.455492488613963</v>
      </c>
      <c r="D37" s="167">
        <v>19.583888420428643</v>
      </c>
      <c r="E37" s="167">
        <v>13.886526365758144</v>
      </c>
      <c r="F37" s="167">
        <v>15.145855601291373</v>
      </c>
      <c r="G37" s="167">
        <v>4.0614983792129493</v>
      </c>
    </row>
    <row r="38" spans="1:7" ht="14.25" x14ac:dyDescent="0.2">
      <c r="A38" s="169">
        <v>61.75</v>
      </c>
      <c r="B38" s="167">
        <v>18.807940585560836</v>
      </c>
      <c r="C38" s="167">
        <v>14.189061876247507</v>
      </c>
      <c r="D38" s="167">
        <v>19.725188081568689</v>
      </c>
      <c r="E38" s="167">
        <v>14.888988884053965</v>
      </c>
      <c r="F38" s="167">
        <v>15.494330720000676</v>
      </c>
      <c r="G38" s="167">
        <v>4.0298270176285058</v>
      </c>
    </row>
    <row r="39" spans="1:7" ht="14.25" x14ac:dyDescent="0.2">
      <c r="A39" s="169">
        <v>61.833333332999999</v>
      </c>
      <c r="B39" s="167">
        <v>18.692514892945702</v>
      </c>
      <c r="C39" s="167">
        <v>13.809673550966018</v>
      </c>
      <c r="D39" s="167">
        <v>19.881574613966798</v>
      </c>
      <c r="E39" s="167">
        <v>14.522841096245855</v>
      </c>
      <c r="F39" s="167">
        <v>15.474367309246077</v>
      </c>
      <c r="G39" s="167">
        <v>3.8431428069393974</v>
      </c>
    </row>
    <row r="40" spans="1:7" ht="14.25" x14ac:dyDescent="0.2">
      <c r="A40" s="169">
        <v>61.916666667000001</v>
      </c>
      <c r="B40" s="167">
        <v>19.058558627667786</v>
      </c>
      <c r="C40" s="167">
        <v>14.517100510131542</v>
      </c>
      <c r="D40" s="167">
        <v>19.957270022025405</v>
      </c>
      <c r="E40" s="167">
        <v>14.743591648122234</v>
      </c>
      <c r="F40" s="167">
        <v>15.501841339081565</v>
      </c>
      <c r="G40" s="167">
        <v>4.5074059146556493</v>
      </c>
    </row>
    <row r="41" spans="1:7" ht="14.25" x14ac:dyDescent="0.2">
      <c r="A41" s="169">
        <v>62</v>
      </c>
      <c r="B41" s="167">
        <v>20.815520685384094</v>
      </c>
      <c r="C41" s="167">
        <v>15.57070927074259</v>
      </c>
      <c r="D41" s="167">
        <v>22.409495446960477</v>
      </c>
      <c r="E41" s="167">
        <v>15.721525515339948</v>
      </c>
      <c r="F41" s="167">
        <v>17.963319831517744</v>
      </c>
      <c r="G41" s="167">
        <v>4.8806083565054195</v>
      </c>
    </row>
    <row r="42" spans="1:7" ht="14.25" x14ac:dyDescent="0.2">
      <c r="A42" s="169">
        <v>62.083333332999999</v>
      </c>
      <c r="B42" s="167">
        <v>22.170696156543578</v>
      </c>
      <c r="C42" s="167">
        <v>16.635856355482531</v>
      </c>
      <c r="D42" s="167">
        <v>24.490871951762472</v>
      </c>
      <c r="E42" s="167">
        <v>18.256592658460008</v>
      </c>
      <c r="F42" s="167">
        <v>19.891654932383965</v>
      </c>
      <c r="G42" s="167">
        <v>5.6196591336854596</v>
      </c>
    </row>
    <row r="43" spans="1:7" ht="14.25" x14ac:dyDescent="0.2">
      <c r="A43" s="169">
        <v>62.166666667000001</v>
      </c>
      <c r="B43" s="167">
        <v>23.049473229027441</v>
      </c>
      <c r="C43" s="167">
        <v>17.781265341928844</v>
      </c>
      <c r="D43" s="167">
        <v>25.823813727938628</v>
      </c>
      <c r="E43" s="167">
        <v>19.366059998886847</v>
      </c>
      <c r="F43" s="167">
        <v>21.634644523910538</v>
      </c>
      <c r="G43" s="167">
        <v>6.1862251154447137</v>
      </c>
    </row>
    <row r="44" spans="1:7" x14ac:dyDescent="0.25">
      <c r="A44" s="169">
        <v>62.25</v>
      </c>
      <c r="B44" s="167">
        <v>23.854198938434074</v>
      </c>
      <c r="C44" s="167">
        <v>18.711098574901612</v>
      </c>
      <c r="D44" s="167">
        <v>26.682487495296577</v>
      </c>
      <c r="E44" s="167">
        <v>20.033441736979746</v>
      </c>
      <c r="F44" s="167">
        <v>23.328834667605406</v>
      </c>
      <c r="G44" s="167">
        <v>6.8480369811815223</v>
      </c>
    </row>
    <row r="45" spans="1:7" x14ac:dyDescent="0.25">
      <c r="A45" s="169">
        <v>62.333333332999999</v>
      </c>
      <c r="B45" s="167">
        <v>24.201024879637714</v>
      </c>
      <c r="C45" s="167">
        <v>18.303192676936824</v>
      </c>
      <c r="D45" s="167">
        <v>27.4608813611108</v>
      </c>
      <c r="E45" s="167">
        <v>20.497084323069949</v>
      </c>
      <c r="F45" s="167">
        <v>24.190415383128567</v>
      </c>
      <c r="G45" s="167">
        <v>6.8183425853566604</v>
      </c>
    </row>
    <row r="46" spans="1:7" x14ac:dyDescent="0.25">
      <c r="A46" s="169">
        <v>62.416666667000001</v>
      </c>
      <c r="B46" s="167">
        <v>23.909550459428011</v>
      </c>
      <c r="C46" s="167">
        <v>17.79224556240635</v>
      </c>
      <c r="D46" s="167">
        <v>26.780497413320212</v>
      </c>
      <c r="E46" s="167">
        <v>19.42380572454374</v>
      </c>
      <c r="F46" s="167">
        <v>24.362515586814325</v>
      </c>
      <c r="G46" s="167">
        <v>7.1611091611091666</v>
      </c>
    </row>
    <row r="47" spans="1:7" x14ac:dyDescent="0.25">
      <c r="A47" s="169">
        <v>62.5</v>
      </c>
      <c r="B47" s="167">
        <v>16.990088718685442</v>
      </c>
      <c r="C47" s="167">
        <v>12.170335073949758</v>
      </c>
      <c r="D47" s="167">
        <v>20.861230877076302</v>
      </c>
      <c r="E47" s="167">
        <v>14.883972304393971</v>
      </c>
      <c r="F47" s="167">
        <v>19.717361713544513</v>
      </c>
      <c r="G47" s="167">
        <v>5.3264099632814776</v>
      </c>
    </row>
    <row r="48" spans="1:7" x14ac:dyDescent="0.25">
      <c r="A48" s="169">
        <v>62.583333332999999</v>
      </c>
      <c r="B48" s="167">
        <v>13.147494805294734</v>
      </c>
      <c r="C48" s="167">
        <v>10.741579577442003</v>
      </c>
      <c r="D48" s="167">
        <v>16.355382716768005</v>
      </c>
      <c r="E48" s="167">
        <v>12.291348464801295</v>
      </c>
      <c r="F48" s="167">
        <v>15.905949620369562</v>
      </c>
      <c r="G48" s="167">
        <v>5.2001147931019744</v>
      </c>
    </row>
    <row r="49" spans="1:7" x14ac:dyDescent="0.25">
      <c r="A49" s="169">
        <v>62.666666667000001</v>
      </c>
      <c r="B49" s="167">
        <v>12.662793980972623</v>
      </c>
      <c r="C49" s="167">
        <v>10.76081407503829</v>
      </c>
      <c r="D49" s="167">
        <v>16.050510533860198</v>
      </c>
      <c r="E49" s="167">
        <v>10.248126261461856</v>
      </c>
      <c r="F49" s="167">
        <v>14.008471379951544</v>
      </c>
      <c r="G49" s="167">
        <v>3.2265410348509107</v>
      </c>
    </row>
    <row r="50" spans="1:7" x14ac:dyDescent="0.25">
      <c r="A50" s="169">
        <v>62.75</v>
      </c>
      <c r="B50" s="167">
        <v>11.319258000986117</v>
      </c>
      <c r="C50" s="167">
        <v>12.316951588092834</v>
      </c>
      <c r="D50" s="167">
        <v>15.796527952206368</v>
      </c>
      <c r="E50" s="167">
        <v>11.084080757793387</v>
      </c>
      <c r="F50" s="167">
        <v>14.60725763761306</v>
      </c>
      <c r="G50" s="167">
        <v>4.5616874533431258</v>
      </c>
    </row>
    <row r="51" spans="1:7" x14ac:dyDescent="0.25">
      <c r="A51" s="169">
        <v>62.833333332999999</v>
      </c>
      <c r="B51" s="167">
        <v>7.5687753429035389</v>
      </c>
      <c r="C51" s="167">
        <v>10.013149631706227</v>
      </c>
      <c r="D51" s="167">
        <v>14.699630579618734</v>
      </c>
      <c r="E51" s="167">
        <v>10.904572169861275</v>
      </c>
      <c r="F51" s="167">
        <v>13.757673512991452</v>
      </c>
      <c r="G51" s="167">
        <v>5.3815720482387235</v>
      </c>
    </row>
    <row r="52" spans="1:7" x14ac:dyDescent="0.25">
      <c r="A52" s="166"/>
      <c r="B52" s="167"/>
      <c r="C52" s="167"/>
      <c r="D52" s="167"/>
    </row>
    <row r="53" spans="1:7" x14ac:dyDescent="0.25">
      <c r="A53" s="166"/>
      <c r="B53" s="167"/>
      <c r="C53" s="167"/>
      <c r="D53" s="167"/>
    </row>
    <row r="54" spans="1:7" x14ac:dyDescent="0.25">
      <c r="A54" s="166"/>
      <c r="B54" s="167"/>
      <c r="C54" s="167"/>
      <c r="D54" s="167"/>
    </row>
    <row r="55" spans="1:7" x14ac:dyDescent="0.25">
      <c r="A55" s="166"/>
      <c r="B55" s="167"/>
      <c r="C55" s="167"/>
      <c r="D55" s="167"/>
    </row>
    <row r="56" spans="1:7" x14ac:dyDescent="0.25">
      <c r="A56" s="166"/>
      <c r="B56" s="167"/>
      <c r="C56" s="167"/>
      <c r="D56" s="167"/>
    </row>
    <row r="57" spans="1:7" x14ac:dyDescent="0.25">
      <c r="A57" s="166"/>
      <c r="B57" s="167"/>
      <c r="C57" s="167"/>
      <c r="D57" s="167"/>
    </row>
    <row r="58" spans="1:7" x14ac:dyDescent="0.25">
      <c r="A58" s="166"/>
      <c r="B58" s="167"/>
      <c r="C58" s="167"/>
      <c r="D58" s="167"/>
    </row>
    <row r="59" spans="1:7" x14ac:dyDescent="0.25">
      <c r="A59" s="166"/>
      <c r="B59" s="167"/>
      <c r="C59" s="167"/>
      <c r="D59" s="167"/>
    </row>
    <row r="60" spans="1:7" x14ac:dyDescent="0.25">
      <c r="A60" s="166"/>
      <c r="B60" s="167"/>
      <c r="C60" s="167"/>
      <c r="D60" s="167"/>
    </row>
    <row r="61" spans="1:7" x14ac:dyDescent="0.25">
      <c r="A61" s="166"/>
      <c r="B61" s="167"/>
      <c r="C61" s="167"/>
      <c r="D61" s="167"/>
    </row>
    <row r="62" spans="1:7" x14ac:dyDescent="0.25">
      <c r="A62" s="166"/>
      <c r="B62" s="167"/>
      <c r="C62" s="167"/>
      <c r="D62" s="167"/>
    </row>
    <row r="63" spans="1:7" x14ac:dyDescent="0.25">
      <c r="A63" s="166"/>
      <c r="B63" s="167"/>
      <c r="C63" s="167"/>
      <c r="D63" s="167"/>
    </row>
    <row r="64" spans="1:7" x14ac:dyDescent="0.25">
      <c r="A64" s="166"/>
      <c r="B64" s="167"/>
      <c r="C64" s="167"/>
      <c r="D64" s="167"/>
    </row>
    <row r="65" spans="1:4" x14ac:dyDescent="0.25">
      <c r="A65" s="166"/>
      <c r="B65" s="167"/>
      <c r="C65" s="167"/>
      <c r="D65" s="167"/>
    </row>
    <row r="66" spans="1:4" x14ac:dyDescent="0.25">
      <c r="A66" s="166"/>
      <c r="B66" s="167"/>
      <c r="C66" s="167"/>
      <c r="D66" s="167"/>
    </row>
    <row r="67" spans="1:4" x14ac:dyDescent="0.25">
      <c r="A67" s="166"/>
      <c r="B67" s="167"/>
      <c r="C67" s="167"/>
      <c r="D67" s="167"/>
    </row>
    <row r="68" spans="1:4" x14ac:dyDescent="0.25">
      <c r="A68" s="166"/>
      <c r="B68" s="167"/>
      <c r="C68" s="167"/>
      <c r="D68" s="167"/>
    </row>
    <row r="69" spans="1:4" x14ac:dyDescent="0.25">
      <c r="A69" s="166"/>
      <c r="B69" s="167"/>
      <c r="C69" s="167"/>
      <c r="D69" s="167"/>
    </row>
    <row r="70" spans="1:4" x14ac:dyDescent="0.25">
      <c r="A70" s="166"/>
      <c r="B70" s="167"/>
      <c r="C70" s="167"/>
      <c r="D70" s="167"/>
    </row>
    <row r="71" spans="1:4" x14ac:dyDescent="0.25">
      <c r="A71" s="166"/>
      <c r="B71" s="167"/>
      <c r="C71" s="167"/>
      <c r="D71" s="167"/>
    </row>
    <row r="72" spans="1:4" x14ac:dyDescent="0.25">
      <c r="A72" s="166"/>
      <c r="B72" s="167"/>
      <c r="C72" s="167"/>
      <c r="D72" s="167"/>
    </row>
    <row r="73" spans="1:4" x14ac:dyDescent="0.25">
      <c r="A73" s="166"/>
      <c r="B73" s="167"/>
      <c r="C73" s="167"/>
      <c r="D73" s="167"/>
    </row>
    <row r="74" spans="1:4" x14ac:dyDescent="0.25">
      <c r="A74" s="166"/>
      <c r="B74" s="167"/>
      <c r="C74" s="167"/>
      <c r="D74" s="167"/>
    </row>
    <row r="75" spans="1:4" x14ac:dyDescent="0.25">
      <c r="A75" s="166"/>
      <c r="B75" s="167"/>
      <c r="C75" s="167"/>
      <c r="D75" s="167"/>
    </row>
    <row r="76" spans="1:4" x14ac:dyDescent="0.25">
      <c r="A76" s="166"/>
      <c r="B76" s="167"/>
      <c r="C76" s="167"/>
      <c r="D76" s="167"/>
    </row>
    <row r="77" spans="1:4" x14ac:dyDescent="0.25">
      <c r="A77" s="166"/>
      <c r="B77" s="167"/>
      <c r="C77" s="167"/>
      <c r="D77" s="167"/>
    </row>
    <row r="78" spans="1:4" x14ac:dyDescent="0.25">
      <c r="A78" s="166"/>
      <c r="B78" s="167"/>
      <c r="C78" s="167"/>
      <c r="D78" s="167"/>
    </row>
    <row r="79" spans="1:4" x14ac:dyDescent="0.25">
      <c r="A79" s="166"/>
      <c r="B79" s="167"/>
      <c r="C79" s="167"/>
      <c r="D79" s="167"/>
    </row>
    <row r="80" spans="1:4" x14ac:dyDescent="0.25">
      <c r="A80" s="166"/>
      <c r="B80" s="167"/>
      <c r="C80" s="167"/>
      <c r="D80" s="167"/>
    </row>
    <row r="81" spans="1:4" x14ac:dyDescent="0.25">
      <c r="A81" s="166"/>
      <c r="B81" s="167"/>
      <c r="C81" s="167"/>
      <c r="D81" s="167"/>
    </row>
    <row r="82" spans="1:4" x14ac:dyDescent="0.25">
      <c r="A82" s="166"/>
      <c r="B82" s="167"/>
      <c r="C82" s="167"/>
      <c r="D82" s="167"/>
    </row>
    <row r="83" spans="1:4" x14ac:dyDescent="0.25">
      <c r="A83" s="166"/>
      <c r="B83" s="167"/>
      <c r="C83" s="167"/>
      <c r="D83" s="167"/>
    </row>
    <row r="84" spans="1:4" x14ac:dyDescent="0.25">
      <c r="A84" s="166"/>
      <c r="B84" s="167"/>
      <c r="C84" s="167"/>
      <c r="D84" s="167"/>
    </row>
    <row r="85" spans="1:4" x14ac:dyDescent="0.25">
      <c r="A85" s="166"/>
      <c r="B85" s="167"/>
      <c r="C85" s="167"/>
      <c r="D85" s="167"/>
    </row>
    <row r="86" spans="1:4" x14ac:dyDescent="0.25">
      <c r="A86" s="166"/>
      <c r="B86" s="167"/>
      <c r="C86" s="167"/>
      <c r="D86" s="167"/>
    </row>
    <row r="87" spans="1:4" x14ac:dyDescent="0.25">
      <c r="A87" s="166"/>
      <c r="B87" s="167"/>
      <c r="C87" s="167"/>
      <c r="D87" s="167"/>
    </row>
    <row r="88" spans="1:4" x14ac:dyDescent="0.25">
      <c r="A88" s="166"/>
      <c r="B88" s="167"/>
      <c r="C88" s="167"/>
      <c r="D88" s="167"/>
    </row>
    <row r="89" spans="1:4" x14ac:dyDescent="0.25">
      <c r="A89" s="166"/>
      <c r="B89" s="167"/>
      <c r="C89" s="167"/>
      <c r="D89" s="167"/>
    </row>
    <row r="90" spans="1:4" x14ac:dyDescent="0.25">
      <c r="A90" s="166"/>
      <c r="B90" s="167"/>
      <c r="C90" s="167"/>
      <c r="D90" s="167"/>
    </row>
    <row r="91" spans="1:4" x14ac:dyDescent="0.25">
      <c r="A91" s="166"/>
      <c r="B91" s="167"/>
      <c r="C91" s="167"/>
      <c r="D91" s="167"/>
    </row>
    <row r="92" spans="1:4" x14ac:dyDescent="0.25">
      <c r="A92" s="166"/>
      <c r="B92" s="167"/>
      <c r="C92" s="167"/>
      <c r="D92" s="167"/>
    </row>
    <row r="93" spans="1:4" x14ac:dyDescent="0.25">
      <c r="A93" s="166"/>
      <c r="B93" s="167"/>
      <c r="C93" s="167"/>
      <c r="D93" s="167"/>
    </row>
    <row r="94" spans="1:4" x14ac:dyDescent="0.25">
      <c r="A94" s="166"/>
      <c r="B94" s="167"/>
      <c r="C94" s="167"/>
      <c r="D94" s="167"/>
    </row>
    <row r="95" spans="1:4" x14ac:dyDescent="0.25">
      <c r="A95" s="166"/>
      <c r="B95" s="167"/>
      <c r="C95" s="167"/>
      <c r="D95" s="167"/>
    </row>
    <row r="96" spans="1:4" x14ac:dyDescent="0.25">
      <c r="A96" s="166"/>
      <c r="B96" s="167"/>
      <c r="C96" s="167"/>
      <c r="D96" s="167"/>
    </row>
    <row r="97" spans="1:4" x14ac:dyDescent="0.25">
      <c r="A97" s="166"/>
      <c r="B97" s="167"/>
      <c r="C97" s="167"/>
      <c r="D97" s="167"/>
    </row>
    <row r="98" spans="1:4" x14ac:dyDescent="0.25">
      <c r="A98" s="166"/>
      <c r="B98" s="167"/>
      <c r="C98" s="167"/>
      <c r="D98" s="167"/>
    </row>
    <row r="99" spans="1:4" x14ac:dyDescent="0.25">
      <c r="A99" s="166"/>
      <c r="B99" s="167"/>
      <c r="C99" s="167"/>
      <c r="D99" s="167"/>
    </row>
    <row r="100" spans="1:4" x14ac:dyDescent="0.25">
      <c r="A100" s="166"/>
      <c r="B100" s="167"/>
      <c r="C100" s="167"/>
      <c r="D100" s="167"/>
    </row>
    <row r="101" spans="1:4" x14ac:dyDescent="0.25">
      <c r="A101" s="166"/>
      <c r="B101" s="167"/>
      <c r="C101" s="167"/>
      <c r="D101" s="167"/>
    </row>
    <row r="102" spans="1:4" x14ac:dyDescent="0.25">
      <c r="A102" s="166"/>
      <c r="B102" s="167"/>
      <c r="C102" s="167"/>
      <c r="D102" s="167"/>
    </row>
    <row r="103" spans="1:4" x14ac:dyDescent="0.25">
      <c r="A103" s="166"/>
      <c r="B103" s="167"/>
      <c r="C103" s="167"/>
      <c r="D103" s="167"/>
    </row>
    <row r="104" spans="1:4" x14ac:dyDescent="0.25">
      <c r="A104" s="166"/>
      <c r="B104" s="167"/>
      <c r="C104" s="167"/>
      <c r="D104" s="167"/>
    </row>
    <row r="105" spans="1:4" x14ac:dyDescent="0.25">
      <c r="A105" s="166"/>
      <c r="B105" s="167"/>
      <c r="C105" s="167"/>
      <c r="D105" s="167"/>
    </row>
    <row r="106" spans="1:4" x14ac:dyDescent="0.25">
      <c r="A106" s="166"/>
      <c r="B106" s="167"/>
      <c r="C106" s="167"/>
      <c r="D106" s="167"/>
    </row>
    <row r="107" spans="1:4" x14ac:dyDescent="0.25">
      <c r="A107" s="166"/>
      <c r="B107" s="167"/>
      <c r="C107" s="167"/>
      <c r="D107" s="167"/>
    </row>
    <row r="108" spans="1:4" x14ac:dyDescent="0.25">
      <c r="A108" s="166"/>
      <c r="B108" s="167"/>
      <c r="C108" s="167"/>
      <c r="D108" s="167"/>
    </row>
    <row r="109" spans="1:4" x14ac:dyDescent="0.25">
      <c r="A109" s="166"/>
      <c r="B109" s="167"/>
      <c r="C109" s="167"/>
      <c r="D109" s="167"/>
    </row>
    <row r="110" spans="1:4" x14ac:dyDescent="0.25">
      <c r="A110" s="166"/>
      <c r="B110" s="167"/>
      <c r="C110" s="167"/>
      <c r="D110" s="167"/>
    </row>
    <row r="111" spans="1:4" x14ac:dyDescent="0.25">
      <c r="A111" s="166"/>
      <c r="B111" s="167"/>
      <c r="C111" s="167"/>
      <c r="D111" s="167"/>
    </row>
    <row r="112" spans="1:4" x14ac:dyDescent="0.25">
      <c r="A112" s="166"/>
      <c r="B112" s="167"/>
      <c r="C112" s="167"/>
      <c r="D112" s="167"/>
    </row>
    <row r="113" spans="1:4" x14ac:dyDescent="0.25">
      <c r="A113" s="166"/>
      <c r="B113" s="167"/>
      <c r="C113" s="167"/>
      <c r="D113" s="167"/>
    </row>
    <row r="114" spans="1:4" x14ac:dyDescent="0.25">
      <c r="A114" s="166"/>
      <c r="B114" s="167"/>
      <c r="C114" s="167"/>
      <c r="D114" s="167"/>
    </row>
    <row r="115" spans="1:4" x14ac:dyDescent="0.25">
      <c r="A115" s="166"/>
      <c r="B115" s="167"/>
      <c r="C115" s="167"/>
      <c r="D115" s="167"/>
    </row>
    <row r="116" spans="1:4" x14ac:dyDescent="0.25">
      <c r="A116" s="166"/>
      <c r="B116" s="167"/>
      <c r="C116" s="167"/>
      <c r="D116" s="167"/>
    </row>
    <row r="117" spans="1:4" x14ac:dyDescent="0.25">
      <c r="A117" s="166"/>
      <c r="B117" s="167"/>
      <c r="C117" s="167"/>
      <c r="D117" s="167"/>
    </row>
    <row r="118" spans="1:4" x14ac:dyDescent="0.25">
      <c r="A118" s="166"/>
      <c r="B118" s="167"/>
      <c r="C118" s="167"/>
      <c r="D118" s="167"/>
    </row>
    <row r="119" spans="1:4" x14ac:dyDescent="0.25">
      <c r="A119" s="166"/>
      <c r="B119" s="167"/>
      <c r="C119" s="167"/>
      <c r="D119" s="167"/>
    </row>
    <row r="120" spans="1:4" x14ac:dyDescent="0.25">
      <c r="A120" s="166"/>
      <c r="B120" s="167"/>
      <c r="C120" s="167"/>
      <c r="D120" s="167"/>
    </row>
    <row r="121" spans="1:4" x14ac:dyDescent="0.25">
      <c r="A121" s="166"/>
      <c r="B121" s="167"/>
      <c r="C121" s="167"/>
      <c r="D121" s="167"/>
    </row>
    <row r="122" spans="1:4" x14ac:dyDescent="0.25">
      <c r="A122" s="166"/>
      <c r="B122" s="167"/>
      <c r="C122" s="167"/>
      <c r="D122" s="167"/>
    </row>
    <row r="123" spans="1:4" x14ac:dyDescent="0.25">
      <c r="A123" s="166"/>
      <c r="B123" s="167"/>
      <c r="C123" s="167"/>
      <c r="D123" s="167"/>
    </row>
    <row r="124" spans="1:4" x14ac:dyDescent="0.25">
      <c r="A124" s="166"/>
      <c r="B124" s="167"/>
      <c r="C124" s="167"/>
      <c r="D124" s="167"/>
    </row>
    <row r="125" spans="1:4" x14ac:dyDescent="0.25">
      <c r="A125" s="166"/>
      <c r="B125" s="167"/>
      <c r="C125" s="167"/>
      <c r="D125" s="167"/>
    </row>
    <row r="126" spans="1:4" x14ac:dyDescent="0.25">
      <c r="A126" s="166"/>
      <c r="B126" s="167"/>
      <c r="C126" s="167"/>
      <c r="D126" s="167"/>
    </row>
    <row r="127" spans="1:4" x14ac:dyDescent="0.25">
      <c r="A127" s="166"/>
      <c r="B127" s="167"/>
      <c r="C127" s="167"/>
      <c r="D127" s="167"/>
    </row>
    <row r="128" spans="1:4" x14ac:dyDescent="0.25">
      <c r="A128" s="166"/>
      <c r="B128" s="167"/>
      <c r="C128" s="167"/>
      <c r="D128" s="167"/>
    </row>
    <row r="129" spans="1:4" x14ac:dyDescent="0.25">
      <c r="A129" s="166"/>
      <c r="B129" s="167"/>
      <c r="C129" s="167"/>
      <c r="D129" s="167"/>
    </row>
    <row r="130" spans="1:4" x14ac:dyDescent="0.25">
      <c r="A130" s="166"/>
      <c r="B130" s="167"/>
      <c r="C130" s="167"/>
      <c r="D130" s="167"/>
    </row>
    <row r="131" spans="1:4" x14ac:dyDescent="0.25">
      <c r="A131" s="166"/>
      <c r="B131" s="167"/>
      <c r="C131" s="167"/>
      <c r="D131" s="167"/>
    </row>
    <row r="132" spans="1:4" x14ac:dyDescent="0.25">
      <c r="A132" s="166"/>
      <c r="B132" s="167"/>
      <c r="C132" s="167"/>
      <c r="D132" s="167"/>
    </row>
    <row r="133" spans="1:4" x14ac:dyDescent="0.25">
      <c r="A133" s="166"/>
      <c r="B133" s="167"/>
      <c r="C133" s="167"/>
      <c r="D133" s="167"/>
    </row>
    <row r="134" spans="1:4" x14ac:dyDescent="0.25">
      <c r="A134" s="166"/>
      <c r="B134" s="167"/>
      <c r="C134" s="167"/>
      <c r="D134" s="167"/>
    </row>
    <row r="135" spans="1:4" x14ac:dyDescent="0.25">
      <c r="A135" s="166"/>
      <c r="B135" s="167"/>
      <c r="C135" s="167"/>
      <c r="D135" s="167"/>
    </row>
    <row r="136" spans="1:4" x14ac:dyDescent="0.25">
      <c r="A136" s="166"/>
      <c r="B136" s="167"/>
      <c r="C136" s="167"/>
      <c r="D136" s="167"/>
    </row>
    <row r="137" spans="1:4" x14ac:dyDescent="0.25">
      <c r="A137" s="166"/>
      <c r="B137" s="167"/>
      <c r="C137" s="167"/>
      <c r="D137" s="167"/>
    </row>
    <row r="138" spans="1:4" x14ac:dyDescent="0.25">
      <c r="A138" s="166"/>
      <c r="B138" s="167"/>
      <c r="C138" s="167"/>
      <c r="D138" s="167"/>
    </row>
    <row r="139" spans="1:4" x14ac:dyDescent="0.25">
      <c r="A139" s="166"/>
      <c r="B139" s="167"/>
      <c r="C139" s="167"/>
      <c r="D139" s="167"/>
    </row>
    <row r="140" spans="1:4" x14ac:dyDescent="0.25">
      <c r="A140" s="166"/>
      <c r="B140" s="167"/>
      <c r="C140" s="167"/>
      <c r="D140" s="167"/>
    </row>
    <row r="141" spans="1:4" x14ac:dyDescent="0.25">
      <c r="A141" s="166"/>
      <c r="B141" s="167"/>
      <c r="C141" s="167"/>
      <c r="D141" s="167"/>
    </row>
    <row r="142" spans="1:4" x14ac:dyDescent="0.25">
      <c r="A142" s="166"/>
      <c r="B142" s="167"/>
      <c r="C142" s="167"/>
      <c r="D142" s="167"/>
    </row>
    <row r="143" spans="1:4" x14ac:dyDescent="0.25">
      <c r="A143" s="166"/>
      <c r="B143" s="167"/>
      <c r="C143" s="167"/>
      <c r="D143" s="167"/>
    </row>
    <row r="144" spans="1:4" x14ac:dyDescent="0.25">
      <c r="A144" s="166"/>
      <c r="B144" s="167"/>
      <c r="C144" s="167"/>
      <c r="D144" s="167"/>
    </row>
    <row r="145" spans="1:4" x14ac:dyDescent="0.25">
      <c r="A145" s="166"/>
      <c r="B145" s="167"/>
      <c r="C145" s="167"/>
      <c r="D145" s="167"/>
    </row>
    <row r="146" spans="1:4" x14ac:dyDescent="0.25">
      <c r="A146" s="166"/>
      <c r="B146" s="167"/>
      <c r="C146" s="167"/>
      <c r="D146" s="167"/>
    </row>
    <row r="147" spans="1:4" x14ac:dyDescent="0.25">
      <c r="A147" s="166"/>
      <c r="B147" s="167"/>
      <c r="C147" s="167"/>
      <c r="D147" s="167"/>
    </row>
    <row r="148" spans="1:4" x14ac:dyDescent="0.25">
      <c r="A148" s="166"/>
      <c r="B148" s="167"/>
      <c r="C148" s="167"/>
      <c r="D148" s="167"/>
    </row>
    <row r="149" spans="1:4" x14ac:dyDescent="0.25">
      <c r="A149" s="166"/>
      <c r="B149" s="167"/>
      <c r="C149" s="167"/>
      <c r="D149" s="167"/>
    </row>
    <row r="150" spans="1:4" x14ac:dyDescent="0.25">
      <c r="A150" s="166"/>
      <c r="B150" s="167"/>
      <c r="C150" s="167"/>
      <c r="D150" s="167"/>
    </row>
    <row r="151" spans="1:4" x14ac:dyDescent="0.25">
      <c r="A151" s="166"/>
      <c r="B151" s="167"/>
      <c r="C151" s="167"/>
      <c r="D151" s="167"/>
    </row>
    <row r="152" spans="1:4" x14ac:dyDescent="0.25">
      <c r="A152" s="166"/>
      <c r="B152" s="167"/>
      <c r="C152" s="167"/>
      <c r="D152" s="167"/>
    </row>
    <row r="153" spans="1:4" x14ac:dyDescent="0.25">
      <c r="A153" s="166"/>
      <c r="B153" s="167"/>
      <c r="C153" s="167"/>
      <c r="D153" s="167"/>
    </row>
    <row r="154" spans="1:4" x14ac:dyDescent="0.25">
      <c r="A154" s="166"/>
      <c r="B154" s="167"/>
      <c r="C154" s="167"/>
      <c r="D154" s="167"/>
    </row>
    <row r="155" spans="1:4" x14ac:dyDescent="0.25">
      <c r="A155" s="166"/>
      <c r="B155" s="167"/>
      <c r="C155" s="167"/>
      <c r="D155" s="167"/>
    </row>
    <row r="156" spans="1:4" x14ac:dyDescent="0.25">
      <c r="A156" s="166"/>
      <c r="B156" s="167"/>
      <c r="C156" s="167"/>
      <c r="D156" s="167"/>
    </row>
    <row r="157" spans="1:4" x14ac:dyDescent="0.25">
      <c r="A157" s="166"/>
      <c r="B157" s="167"/>
      <c r="C157" s="167"/>
      <c r="D157" s="167"/>
    </row>
    <row r="158" spans="1:4" x14ac:dyDescent="0.25">
      <c r="A158" s="166"/>
      <c r="B158" s="167"/>
      <c r="C158" s="167"/>
      <c r="D158" s="167"/>
    </row>
    <row r="159" spans="1:4" x14ac:dyDescent="0.25">
      <c r="A159" s="166"/>
      <c r="B159" s="167"/>
      <c r="C159" s="167"/>
      <c r="D159" s="167"/>
    </row>
    <row r="160" spans="1:4" x14ac:dyDescent="0.25">
      <c r="A160" s="166"/>
      <c r="B160" s="167"/>
      <c r="C160" s="167"/>
      <c r="D160" s="167"/>
    </row>
    <row r="161" spans="1:4" x14ac:dyDescent="0.25">
      <c r="A161" s="166"/>
      <c r="B161" s="167"/>
      <c r="C161" s="167"/>
      <c r="D161" s="167"/>
    </row>
    <row r="162" spans="1:4" x14ac:dyDescent="0.25">
      <c r="A162" s="166"/>
      <c r="B162" s="167"/>
      <c r="C162" s="167"/>
      <c r="D162" s="167"/>
    </row>
    <row r="163" spans="1:4" x14ac:dyDescent="0.25">
      <c r="A163" s="166"/>
      <c r="B163" s="167"/>
      <c r="C163" s="167"/>
      <c r="D163" s="167"/>
    </row>
    <row r="164" spans="1:4" x14ac:dyDescent="0.25">
      <c r="A164" s="166"/>
      <c r="B164" s="167"/>
      <c r="C164" s="167"/>
      <c r="D164" s="167"/>
    </row>
    <row r="165" spans="1:4" x14ac:dyDescent="0.25">
      <c r="A165" s="166"/>
      <c r="B165" s="167"/>
      <c r="C165" s="167"/>
      <c r="D165" s="167"/>
    </row>
    <row r="166" spans="1:4" x14ac:dyDescent="0.25">
      <c r="A166" s="166"/>
      <c r="B166" s="167"/>
      <c r="C166" s="167"/>
      <c r="D166" s="167"/>
    </row>
    <row r="167" spans="1:4" x14ac:dyDescent="0.25">
      <c r="A167" s="166"/>
      <c r="B167" s="167"/>
      <c r="C167" s="167"/>
      <c r="D167" s="167"/>
    </row>
    <row r="168" spans="1:4" x14ac:dyDescent="0.25">
      <c r="A168" s="166"/>
      <c r="B168" s="167"/>
      <c r="C168" s="167"/>
      <c r="D168" s="167"/>
    </row>
    <row r="169" spans="1:4" x14ac:dyDescent="0.25">
      <c r="A169" s="166"/>
      <c r="B169" s="167"/>
      <c r="C169" s="167"/>
      <c r="D169" s="167"/>
    </row>
    <row r="170" spans="1:4" x14ac:dyDescent="0.25">
      <c r="A170" s="166"/>
      <c r="B170" s="167"/>
      <c r="C170" s="167"/>
      <c r="D170" s="167"/>
    </row>
    <row r="171" spans="1:4" x14ac:dyDescent="0.25">
      <c r="A171" s="166"/>
      <c r="B171" s="167"/>
      <c r="C171" s="167"/>
      <c r="D171" s="167"/>
    </row>
    <row r="172" spans="1:4" x14ac:dyDescent="0.25">
      <c r="A172" s="166"/>
      <c r="B172" s="167"/>
      <c r="C172" s="167"/>
      <c r="D172" s="167"/>
    </row>
    <row r="173" spans="1:4" x14ac:dyDescent="0.25">
      <c r="A173" s="166"/>
      <c r="B173" s="167"/>
      <c r="C173" s="167"/>
      <c r="D173" s="167"/>
    </row>
    <row r="174" spans="1:4" x14ac:dyDescent="0.25">
      <c r="A174" s="166"/>
      <c r="B174" s="167"/>
      <c r="C174" s="167"/>
      <c r="D174" s="167"/>
    </row>
    <row r="175" spans="1:4" x14ac:dyDescent="0.25">
      <c r="A175" s="166"/>
      <c r="B175" s="167"/>
      <c r="C175" s="167"/>
      <c r="D175" s="167"/>
    </row>
    <row r="176" spans="1:4" x14ac:dyDescent="0.25">
      <c r="A176" s="166"/>
      <c r="B176" s="167"/>
      <c r="C176" s="167"/>
      <c r="D176" s="167"/>
    </row>
    <row r="177" spans="1:4" x14ac:dyDescent="0.25">
      <c r="A177" s="166"/>
      <c r="B177" s="167"/>
      <c r="C177" s="167"/>
      <c r="D177" s="167"/>
    </row>
    <row r="178" spans="1:4" x14ac:dyDescent="0.25">
      <c r="A178" s="166"/>
      <c r="B178" s="167"/>
      <c r="C178" s="167"/>
      <c r="D178" s="167"/>
    </row>
    <row r="179" spans="1:4" x14ac:dyDescent="0.25">
      <c r="A179" s="166"/>
      <c r="B179" s="167"/>
      <c r="C179" s="167"/>
      <c r="D179" s="167"/>
    </row>
    <row r="180" spans="1:4" x14ac:dyDescent="0.25">
      <c r="A180" s="166"/>
      <c r="B180" s="167"/>
      <c r="C180" s="167"/>
      <c r="D180" s="167"/>
    </row>
    <row r="181" spans="1:4" x14ac:dyDescent="0.25">
      <c r="A181" s="166"/>
      <c r="B181" s="167"/>
      <c r="C181" s="167"/>
      <c r="D181" s="167"/>
    </row>
    <row r="182" spans="1:4" x14ac:dyDescent="0.25">
      <c r="A182" s="166"/>
      <c r="B182" s="167"/>
      <c r="C182" s="167"/>
      <c r="D182" s="167"/>
    </row>
    <row r="183" spans="1:4" x14ac:dyDescent="0.25">
      <c r="A183" s="166"/>
      <c r="B183" s="167"/>
      <c r="C183" s="167"/>
      <c r="D183" s="167"/>
    </row>
    <row r="184" spans="1:4" x14ac:dyDescent="0.25">
      <c r="A184" s="166"/>
      <c r="B184" s="167"/>
      <c r="C184" s="167"/>
      <c r="D184" s="167"/>
    </row>
    <row r="185" spans="1:4" x14ac:dyDescent="0.25">
      <c r="A185" s="166"/>
      <c r="B185" s="167"/>
      <c r="C185" s="167"/>
      <c r="D185" s="167"/>
    </row>
    <row r="186" spans="1:4" x14ac:dyDescent="0.25">
      <c r="A186" s="166"/>
      <c r="B186" s="167"/>
      <c r="C186" s="167"/>
      <c r="D186" s="167"/>
    </row>
    <row r="187" spans="1:4" x14ac:dyDescent="0.25">
      <c r="A187" s="166"/>
      <c r="B187" s="167"/>
      <c r="C187" s="167"/>
      <c r="D187" s="167"/>
    </row>
    <row r="188" spans="1:4" x14ac:dyDescent="0.25">
      <c r="A188" s="166"/>
      <c r="B188" s="167"/>
      <c r="C188" s="167"/>
      <c r="D188" s="167"/>
    </row>
    <row r="189" spans="1:4" x14ac:dyDescent="0.25">
      <c r="A189" s="166"/>
      <c r="B189" s="167"/>
      <c r="C189" s="167"/>
      <c r="D189" s="167"/>
    </row>
    <row r="190" spans="1:4" x14ac:dyDescent="0.25">
      <c r="A190" s="166"/>
      <c r="B190" s="167"/>
      <c r="C190" s="167"/>
      <c r="D190" s="167"/>
    </row>
    <row r="191" spans="1:4" x14ac:dyDescent="0.25">
      <c r="A191" s="166"/>
      <c r="B191" s="167"/>
      <c r="C191" s="167"/>
      <c r="D191" s="167"/>
    </row>
    <row r="192" spans="1:4" x14ac:dyDescent="0.25">
      <c r="A192" s="166"/>
      <c r="B192" s="167"/>
      <c r="C192" s="167"/>
      <c r="D192" s="167"/>
    </row>
    <row r="193" spans="1:4" x14ac:dyDescent="0.25">
      <c r="A193" s="166"/>
      <c r="B193" s="167"/>
      <c r="C193" s="167"/>
      <c r="D193" s="167"/>
    </row>
    <row r="194" spans="1:4" x14ac:dyDescent="0.25">
      <c r="A194" s="166"/>
      <c r="B194" s="167"/>
      <c r="C194" s="167"/>
      <c r="D194" s="167"/>
    </row>
    <row r="195" spans="1:4" x14ac:dyDescent="0.25">
      <c r="A195" s="166"/>
      <c r="B195" s="167"/>
      <c r="C195" s="167"/>
      <c r="D195" s="167"/>
    </row>
    <row r="196" spans="1:4" x14ac:dyDescent="0.25">
      <c r="A196" s="166"/>
      <c r="B196" s="167"/>
      <c r="C196" s="167"/>
      <c r="D196" s="167"/>
    </row>
    <row r="197" spans="1:4" x14ac:dyDescent="0.25">
      <c r="A197" s="166"/>
      <c r="B197" s="167"/>
      <c r="C197" s="167"/>
      <c r="D197" s="167"/>
    </row>
    <row r="198" spans="1:4" x14ac:dyDescent="0.25">
      <c r="A198" s="166"/>
      <c r="B198" s="167"/>
      <c r="C198" s="167"/>
      <c r="D198" s="167"/>
    </row>
  </sheetData>
  <hyperlinks>
    <hyperlink ref="A2" location="Forside!A1" display="Retut til forsiden"/>
  </hyperlinks>
  <pageMargins left="0.7" right="0.7" top="0.75" bottom="0.75" header="0.3" footer="0.3"/>
  <pageSetup orientation="portrait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89"/>
  <sheetViews>
    <sheetView zoomScale="70" zoomScaleNormal="70" workbookViewId="0">
      <selection activeCell="A2" sqref="A2"/>
    </sheetView>
  </sheetViews>
  <sheetFormatPr defaultColWidth="8.88671875" defaultRowHeight="13.8" x14ac:dyDescent="0.25"/>
  <cols>
    <col min="1" max="1" width="15.33203125" style="142" customWidth="1"/>
    <col min="2" max="2" width="19" style="142" bestFit="1" customWidth="1"/>
    <col min="3" max="3" width="18.6640625" style="142" customWidth="1"/>
    <col min="4" max="4" width="18.88671875" style="142" customWidth="1"/>
    <col min="5" max="5" width="15.88671875" style="142" customWidth="1"/>
    <col min="6" max="6" width="15.33203125" style="142" customWidth="1"/>
    <col min="7" max="7" width="12.33203125" style="142" customWidth="1"/>
    <col min="8" max="26" width="8.88671875" style="142" customWidth="1"/>
    <col min="27" max="27" width="12.33203125" style="142" customWidth="1"/>
    <col min="28" max="133" width="8.88671875" style="142" customWidth="1"/>
    <col min="134" max="16384" width="8.88671875" style="142"/>
  </cols>
  <sheetData>
    <row r="1" spans="1:43" s="149" customFormat="1" ht="37.200000000000003" customHeight="1" x14ac:dyDescent="0.25">
      <c r="A1" s="16" t="s">
        <v>190</v>
      </c>
      <c r="B1" s="131"/>
    </row>
    <row r="2" spans="1:43" s="149" customFormat="1" ht="32.4" customHeight="1" x14ac:dyDescent="0.25">
      <c r="A2" s="178" t="s">
        <v>261</v>
      </c>
    </row>
    <row r="3" spans="1:43" ht="14.25" x14ac:dyDescent="0.2">
      <c r="A3" s="133"/>
    </row>
    <row r="4" spans="1:43" ht="15" x14ac:dyDescent="0.25">
      <c r="A4" s="165"/>
      <c r="B4" s="8" t="s">
        <v>156</v>
      </c>
      <c r="C4" s="8" t="s">
        <v>139</v>
      </c>
      <c r="D4" s="8"/>
      <c r="E4" s="8"/>
      <c r="F4" s="8"/>
      <c r="G4" s="148"/>
      <c r="AB4" s="92"/>
      <c r="AC4" s="92"/>
      <c r="AD4" s="92"/>
      <c r="AE4" s="92"/>
      <c r="AF4" s="92"/>
      <c r="AG4" s="92"/>
      <c r="AJ4" s="107"/>
      <c r="AK4" s="107"/>
    </row>
    <row r="5" spans="1:43" ht="15" x14ac:dyDescent="0.25">
      <c r="A5" s="166">
        <v>59</v>
      </c>
      <c r="B5" s="167">
        <v>78.33894341099672</v>
      </c>
      <c r="C5" s="167">
        <v>78.546492765125549</v>
      </c>
      <c r="D5" s="75"/>
      <c r="E5" s="75"/>
      <c r="F5" s="143"/>
      <c r="G5" s="143"/>
      <c r="AA5" s="92"/>
      <c r="AH5" s="92"/>
      <c r="AI5" s="92"/>
      <c r="AJ5" s="107"/>
      <c r="AK5" s="107"/>
      <c r="AL5" s="92"/>
      <c r="AM5" s="92"/>
      <c r="AN5" s="92"/>
      <c r="AO5" s="92"/>
      <c r="AP5" s="92"/>
      <c r="AQ5" s="92"/>
    </row>
    <row r="6" spans="1:43" ht="15" x14ac:dyDescent="0.25">
      <c r="A6" s="166">
        <v>60</v>
      </c>
      <c r="B6" s="167">
        <v>64.548042875956597</v>
      </c>
      <c r="C6" s="167">
        <v>65.376663623619635</v>
      </c>
      <c r="D6" s="75"/>
      <c r="E6" s="75"/>
      <c r="F6" s="143"/>
      <c r="G6" s="143"/>
      <c r="AA6" s="92"/>
      <c r="AJ6" s="107"/>
      <c r="AK6" s="107"/>
    </row>
    <row r="7" spans="1:43" ht="15" x14ac:dyDescent="0.25">
      <c r="A7" s="166">
        <v>61</v>
      </c>
      <c r="B7" s="167">
        <v>58.211467066276832</v>
      </c>
      <c r="C7" s="167">
        <v>60.278661269880857</v>
      </c>
      <c r="D7" s="75"/>
      <c r="E7" s="75"/>
      <c r="F7" s="143"/>
      <c r="G7" s="143"/>
      <c r="AA7" s="92"/>
      <c r="AJ7" s="107"/>
      <c r="AK7" s="107"/>
    </row>
    <row r="8" spans="1:43" ht="15" x14ac:dyDescent="0.25">
      <c r="A8" s="166">
        <v>62</v>
      </c>
      <c r="B8" s="167">
        <v>47.904998032107287</v>
      </c>
      <c r="C8" s="167">
        <v>50.944829196437929</v>
      </c>
      <c r="D8" s="75"/>
      <c r="E8" s="75"/>
      <c r="G8" s="143"/>
      <c r="AA8" s="92"/>
      <c r="AJ8" s="107"/>
      <c r="AK8" s="107"/>
    </row>
    <row r="9" spans="1:43" ht="15" x14ac:dyDescent="0.25">
      <c r="A9" s="166">
        <v>63</v>
      </c>
      <c r="B9" s="167">
        <v>41.098096769640804</v>
      </c>
      <c r="C9" s="167">
        <v>44.842876753983205</v>
      </c>
      <c r="D9" s="75"/>
      <c r="E9" s="75"/>
      <c r="G9" s="143"/>
      <c r="AA9" s="92"/>
      <c r="AJ9" s="107"/>
      <c r="AK9" s="107"/>
    </row>
    <row r="10" spans="1:43" ht="15" x14ac:dyDescent="0.25">
      <c r="A10" s="166">
        <v>64</v>
      </c>
      <c r="B10" s="167">
        <v>36.740631636679986</v>
      </c>
      <c r="C10" s="167">
        <v>40.956945257681589</v>
      </c>
      <c r="D10" s="75"/>
      <c r="E10" s="75"/>
      <c r="G10" s="143"/>
      <c r="AA10" s="92"/>
      <c r="AJ10" s="107"/>
      <c r="AK10" s="107"/>
    </row>
    <row r="11" spans="1:43" ht="15" x14ac:dyDescent="0.25">
      <c r="A11" s="146"/>
      <c r="B11" s="75"/>
      <c r="C11" s="75"/>
      <c r="D11" s="75"/>
      <c r="E11" s="75"/>
      <c r="G11" s="143"/>
      <c r="AA11" s="92"/>
      <c r="AJ11" s="107"/>
      <c r="AK11" s="107"/>
    </row>
    <row r="12" spans="1:43" ht="15" x14ac:dyDescent="0.25">
      <c r="A12" s="146"/>
      <c r="B12" s="75"/>
      <c r="C12" s="75"/>
      <c r="D12" s="75"/>
      <c r="E12" s="75"/>
      <c r="G12" s="143"/>
      <c r="AA12" s="92"/>
      <c r="AJ12" s="107"/>
      <c r="AK12" s="107"/>
    </row>
    <row r="13" spans="1:43" ht="15" x14ac:dyDescent="0.25">
      <c r="A13" s="146"/>
      <c r="B13" s="75"/>
      <c r="C13" s="75"/>
      <c r="D13" s="75"/>
      <c r="E13" s="75"/>
      <c r="F13" s="65"/>
      <c r="G13" s="143"/>
      <c r="AA13" s="92"/>
      <c r="AJ13" s="107"/>
      <c r="AK13" s="107"/>
    </row>
    <row r="14" spans="1:43" ht="15" x14ac:dyDescent="0.25">
      <c r="A14" s="85"/>
      <c r="B14" s="75"/>
      <c r="C14" s="75"/>
      <c r="D14" s="75"/>
      <c r="E14" s="75"/>
      <c r="G14" s="143"/>
      <c r="AA14" s="92"/>
      <c r="AJ14" s="107"/>
      <c r="AK14" s="107"/>
    </row>
    <row r="15" spans="1:43" ht="15" x14ac:dyDescent="0.25">
      <c r="A15" s="146"/>
      <c r="B15" s="75"/>
      <c r="C15" s="75"/>
      <c r="D15" s="75"/>
      <c r="E15" s="75"/>
      <c r="G15" s="143"/>
      <c r="AA15" s="92"/>
      <c r="AJ15" s="107"/>
      <c r="AK15" s="107"/>
    </row>
    <row r="16" spans="1:43" ht="15" x14ac:dyDescent="0.25">
      <c r="A16" s="146"/>
      <c r="B16" s="75"/>
      <c r="C16" s="75"/>
      <c r="D16" s="75"/>
      <c r="E16" s="75"/>
      <c r="G16" s="143"/>
      <c r="AA16" s="92"/>
      <c r="AJ16" s="107"/>
      <c r="AK16" s="107"/>
    </row>
    <row r="17" spans="1:37" ht="15" x14ac:dyDescent="0.25">
      <c r="A17" s="146"/>
      <c r="B17" s="75"/>
      <c r="C17" s="75"/>
      <c r="D17" s="75"/>
      <c r="E17" s="75"/>
      <c r="G17" s="143"/>
      <c r="AA17" s="92"/>
      <c r="AJ17" s="107"/>
      <c r="AK17" s="107"/>
    </row>
    <row r="18" spans="1:37" ht="15" x14ac:dyDescent="0.25">
      <c r="A18" s="85"/>
      <c r="B18" s="75"/>
      <c r="C18" s="75"/>
      <c r="D18" s="75"/>
      <c r="E18" s="75"/>
      <c r="G18" s="143"/>
      <c r="AA18" s="92"/>
      <c r="AJ18" s="107"/>
      <c r="AK18" s="107"/>
    </row>
    <row r="19" spans="1:37" ht="15" x14ac:dyDescent="0.25">
      <c r="A19" s="146"/>
      <c r="B19" s="75"/>
      <c r="C19" s="75"/>
      <c r="D19" s="75"/>
      <c r="E19" s="75"/>
      <c r="G19" s="143"/>
      <c r="AA19" s="92"/>
      <c r="AJ19" s="107"/>
      <c r="AK19" s="107"/>
    </row>
    <row r="20" spans="1:37" ht="15" x14ac:dyDescent="0.25">
      <c r="A20" s="146"/>
      <c r="B20" s="75"/>
      <c r="C20" s="75"/>
      <c r="D20" s="75"/>
      <c r="E20" s="75"/>
      <c r="G20" s="143"/>
      <c r="AA20" s="92"/>
      <c r="AJ20" s="107"/>
      <c r="AK20" s="107"/>
    </row>
    <row r="21" spans="1:37" ht="15" x14ac:dyDescent="0.25">
      <c r="A21" s="146"/>
      <c r="B21" s="75"/>
      <c r="C21" s="75"/>
      <c r="D21" s="75"/>
      <c r="E21" s="75"/>
      <c r="G21" s="143"/>
      <c r="AA21" s="92"/>
      <c r="AJ21" s="107"/>
      <c r="AK21" s="107"/>
    </row>
    <row r="22" spans="1:37" ht="15" x14ac:dyDescent="0.25">
      <c r="A22" s="85"/>
      <c r="B22" s="75"/>
      <c r="C22" s="75"/>
      <c r="D22" s="75"/>
      <c r="E22" s="75"/>
      <c r="G22" s="143"/>
      <c r="AA22" s="92"/>
      <c r="AJ22" s="107"/>
      <c r="AK22" s="107"/>
    </row>
    <row r="23" spans="1:37" ht="15" x14ac:dyDescent="0.25">
      <c r="A23" s="146"/>
      <c r="B23" s="75"/>
      <c r="C23" s="75"/>
      <c r="D23" s="75"/>
      <c r="E23" s="75"/>
      <c r="G23" s="143"/>
      <c r="AA23" s="92"/>
      <c r="AJ23" s="107"/>
      <c r="AK23" s="107"/>
    </row>
    <row r="24" spans="1:37" ht="15" x14ac:dyDescent="0.25">
      <c r="A24" s="146"/>
      <c r="B24" s="75"/>
      <c r="C24" s="75"/>
      <c r="D24" s="75"/>
      <c r="E24" s="75"/>
      <c r="G24" s="143"/>
      <c r="AA24" s="92"/>
      <c r="AJ24" s="107"/>
      <c r="AK24" s="107"/>
    </row>
    <row r="25" spans="1:37" ht="14.25" x14ac:dyDescent="0.2">
      <c r="A25" s="146"/>
      <c r="B25" s="75"/>
      <c r="C25" s="75"/>
      <c r="D25" s="75"/>
      <c r="E25" s="75"/>
      <c r="G25" s="143"/>
      <c r="AA25" s="92"/>
    </row>
    <row r="26" spans="1:37" ht="14.25" x14ac:dyDescent="0.2">
      <c r="A26" s="85"/>
      <c r="B26" s="75"/>
      <c r="C26" s="75"/>
      <c r="D26" s="75"/>
      <c r="E26" s="75"/>
      <c r="G26" s="143"/>
      <c r="AA26" s="92"/>
    </row>
    <row r="27" spans="1:37" ht="14.25" x14ac:dyDescent="0.2">
      <c r="A27" s="146"/>
      <c r="B27" s="75"/>
      <c r="C27" s="75"/>
      <c r="D27" s="75"/>
      <c r="E27" s="75"/>
      <c r="G27" s="143"/>
      <c r="AA27" s="92"/>
    </row>
    <row r="28" spans="1:37" x14ac:dyDescent="0.25">
      <c r="A28" s="146"/>
      <c r="B28" s="75"/>
      <c r="C28" s="75"/>
      <c r="D28" s="75"/>
      <c r="E28" s="75"/>
      <c r="G28" s="143"/>
      <c r="AA28" s="92"/>
    </row>
    <row r="29" spans="1:37" x14ac:dyDescent="0.25">
      <c r="A29" s="146"/>
      <c r="B29" s="75"/>
      <c r="C29" s="75"/>
      <c r="D29" s="75"/>
    </row>
    <row r="30" spans="1:37" x14ac:dyDescent="0.25">
      <c r="A30" s="146"/>
      <c r="B30" s="75"/>
      <c r="C30" s="75"/>
      <c r="D30" s="75"/>
    </row>
    <row r="31" spans="1:37" x14ac:dyDescent="0.25">
      <c r="A31" s="146"/>
      <c r="B31" s="75"/>
      <c r="C31" s="75"/>
      <c r="D31" s="75"/>
    </row>
    <row r="32" spans="1:37" x14ac:dyDescent="0.25">
      <c r="A32" s="146"/>
      <c r="B32" s="143"/>
      <c r="C32" s="143"/>
      <c r="D32" s="143"/>
    </row>
    <row r="33" spans="1:4" x14ac:dyDescent="0.25">
      <c r="A33" s="146"/>
      <c r="B33" s="143"/>
      <c r="C33" s="143"/>
      <c r="D33" s="143"/>
    </row>
    <row r="34" spans="1:4" x14ac:dyDescent="0.25">
      <c r="A34" s="146"/>
      <c r="B34" s="143"/>
      <c r="C34" s="143"/>
      <c r="D34" s="143"/>
    </row>
    <row r="35" spans="1:4" x14ac:dyDescent="0.25">
      <c r="A35" s="146"/>
      <c r="B35" s="143"/>
      <c r="C35" s="143"/>
      <c r="D35" s="143"/>
    </row>
    <row r="36" spans="1:4" x14ac:dyDescent="0.25">
      <c r="A36" s="146"/>
      <c r="B36" s="143"/>
      <c r="C36" s="143"/>
      <c r="D36" s="143"/>
    </row>
    <row r="37" spans="1:4" x14ac:dyDescent="0.25">
      <c r="A37" s="143"/>
      <c r="B37" s="143"/>
      <c r="C37" s="143"/>
      <c r="D37" s="143"/>
    </row>
    <row r="38" spans="1:4" x14ac:dyDescent="0.25">
      <c r="A38" s="143"/>
      <c r="B38" s="143"/>
      <c r="C38" s="143"/>
      <c r="D38" s="143"/>
    </row>
    <row r="39" spans="1:4" x14ac:dyDescent="0.25">
      <c r="A39" s="143"/>
      <c r="B39" s="143"/>
      <c r="C39" s="143"/>
      <c r="D39" s="143"/>
    </row>
    <row r="40" spans="1:4" x14ac:dyDescent="0.25">
      <c r="A40" s="143"/>
      <c r="B40" s="143"/>
      <c r="C40" s="143"/>
      <c r="D40" s="143"/>
    </row>
    <row r="41" spans="1:4" x14ac:dyDescent="0.25">
      <c r="A41" s="143"/>
      <c r="B41" s="143"/>
      <c r="C41" s="143"/>
      <c r="D41" s="143"/>
    </row>
    <row r="42" spans="1:4" x14ac:dyDescent="0.25">
      <c r="A42" s="143"/>
      <c r="B42" s="143"/>
      <c r="C42" s="143"/>
      <c r="D42" s="143"/>
    </row>
    <row r="43" spans="1:4" x14ac:dyDescent="0.25">
      <c r="A43" s="143"/>
      <c r="B43" s="143"/>
      <c r="C43" s="143"/>
      <c r="D43" s="143"/>
    </row>
    <row r="44" spans="1:4" x14ac:dyDescent="0.25">
      <c r="A44" s="146"/>
      <c r="B44" s="143"/>
      <c r="C44" s="143"/>
      <c r="D44" s="143"/>
    </row>
    <row r="45" spans="1:4" x14ac:dyDescent="0.25">
      <c r="A45" s="146"/>
      <c r="B45" s="143"/>
      <c r="C45" s="143"/>
      <c r="D45" s="143"/>
    </row>
    <row r="46" spans="1:4" x14ac:dyDescent="0.25">
      <c r="A46" s="146"/>
      <c r="B46" s="143"/>
      <c r="C46" s="143"/>
      <c r="D46" s="143"/>
    </row>
    <row r="47" spans="1:4" x14ac:dyDescent="0.25">
      <c r="A47" s="146"/>
      <c r="B47" s="143"/>
      <c r="C47" s="143"/>
      <c r="D47" s="143"/>
    </row>
    <row r="48" spans="1:4" x14ac:dyDescent="0.25">
      <c r="A48" s="146"/>
      <c r="B48" s="143"/>
      <c r="C48" s="143"/>
      <c r="D48" s="143"/>
    </row>
    <row r="49" spans="1:4" x14ac:dyDescent="0.25">
      <c r="A49" s="146"/>
      <c r="B49" s="143"/>
      <c r="C49" s="143"/>
      <c r="D49" s="143"/>
    </row>
    <row r="50" spans="1:4" x14ac:dyDescent="0.25">
      <c r="A50" s="146"/>
      <c r="B50" s="143"/>
      <c r="C50" s="143"/>
      <c r="D50" s="143"/>
    </row>
    <row r="51" spans="1:4" x14ac:dyDescent="0.25">
      <c r="A51" s="146"/>
      <c r="B51" s="143"/>
      <c r="C51" s="143"/>
      <c r="D51" s="143"/>
    </row>
    <row r="52" spans="1:4" x14ac:dyDescent="0.25">
      <c r="A52" s="146"/>
      <c r="B52" s="143"/>
      <c r="C52" s="143"/>
      <c r="D52" s="143"/>
    </row>
    <row r="53" spans="1:4" x14ac:dyDescent="0.25">
      <c r="A53" s="146"/>
      <c r="B53" s="143"/>
      <c r="C53" s="143"/>
      <c r="D53" s="143"/>
    </row>
    <row r="54" spans="1:4" x14ac:dyDescent="0.25">
      <c r="A54" s="146"/>
      <c r="B54" s="143"/>
      <c r="C54" s="143"/>
      <c r="D54" s="143"/>
    </row>
    <row r="55" spans="1:4" x14ac:dyDescent="0.25">
      <c r="A55" s="146"/>
      <c r="B55" s="143"/>
      <c r="C55" s="143"/>
      <c r="D55" s="143"/>
    </row>
    <row r="56" spans="1:4" x14ac:dyDescent="0.25">
      <c r="A56" s="146"/>
      <c r="B56" s="143"/>
      <c r="C56" s="143"/>
      <c r="D56" s="143"/>
    </row>
    <row r="57" spans="1:4" x14ac:dyDescent="0.25">
      <c r="A57" s="146"/>
      <c r="B57" s="143"/>
      <c r="C57" s="143"/>
      <c r="D57" s="143"/>
    </row>
    <row r="58" spans="1:4" x14ac:dyDescent="0.25">
      <c r="A58" s="146"/>
      <c r="B58" s="143"/>
      <c r="C58" s="143"/>
      <c r="D58" s="143"/>
    </row>
    <row r="59" spans="1:4" x14ac:dyDescent="0.25">
      <c r="A59" s="146"/>
      <c r="B59" s="143"/>
      <c r="C59" s="143"/>
      <c r="D59" s="143"/>
    </row>
    <row r="60" spans="1:4" x14ac:dyDescent="0.25">
      <c r="A60" s="146"/>
      <c r="B60" s="143"/>
      <c r="C60" s="143"/>
      <c r="D60" s="143"/>
    </row>
    <row r="61" spans="1:4" x14ac:dyDescent="0.25">
      <c r="A61" s="146"/>
      <c r="B61" s="143"/>
      <c r="C61" s="143"/>
      <c r="D61" s="143"/>
    </row>
    <row r="62" spans="1:4" x14ac:dyDescent="0.25">
      <c r="A62" s="146"/>
      <c r="B62" s="143"/>
      <c r="C62" s="143"/>
      <c r="D62" s="143"/>
    </row>
    <row r="63" spans="1:4" x14ac:dyDescent="0.25">
      <c r="A63" s="146"/>
      <c r="B63" s="143"/>
      <c r="C63" s="143"/>
      <c r="D63" s="143"/>
    </row>
    <row r="64" spans="1:4" x14ac:dyDescent="0.25">
      <c r="A64" s="146"/>
      <c r="B64" s="143"/>
      <c r="C64" s="143"/>
      <c r="D64" s="143"/>
    </row>
    <row r="65" spans="1:4" x14ac:dyDescent="0.25">
      <c r="A65" s="146"/>
      <c r="B65" s="143"/>
      <c r="C65" s="143"/>
      <c r="D65" s="143"/>
    </row>
    <row r="66" spans="1:4" x14ac:dyDescent="0.25">
      <c r="A66" s="146"/>
      <c r="B66" s="143"/>
      <c r="C66" s="143"/>
      <c r="D66" s="143"/>
    </row>
    <row r="67" spans="1:4" x14ac:dyDescent="0.25">
      <c r="A67" s="146"/>
      <c r="B67" s="143"/>
      <c r="C67" s="143"/>
      <c r="D67" s="143"/>
    </row>
    <row r="68" spans="1:4" x14ac:dyDescent="0.25">
      <c r="A68" s="146"/>
      <c r="B68" s="143"/>
      <c r="C68" s="143"/>
      <c r="D68" s="143"/>
    </row>
    <row r="69" spans="1:4" x14ac:dyDescent="0.25">
      <c r="A69" s="146"/>
      <c r="B69" s="143"/>
      <c r="C69" s="143"/>
      <c r="D69" s="143"/>
    </row>
    <row r="70" spans="1:4" x14ac:dyDescent="0.25">
      <c r="A70" s="146"/>
      <c r="B70" s="143"/>
      <c r="C70" s="143"/>
      <c r="D70" s="143"/>
    </row>
    <row r="71" spans="1:4" x14ac:dyDescent="0.25">
      <c r="A71" s="146"/>
      <c r="B71" s="143"/>
      <c r="C71" s="143"/>
      <c r="D71" s="143"/>
    </row>
    <row r="72" spans="1:4" x14ac:dyDescent="0.25">
      <c r="A72" s="146"/>
      <c r="B72" s="143"/>
      <c r="C72" s="143"/>
      <c r="D72" s="143"/>
    </row>
    <row r="73" spans="1:4" x14ac:dyDescent="0.25">
      <c r="A73" s="146"/>
      <c r="B73" s="143"/>
      <c r="C73" s="143"/>
      <c r="D73" s="143"/>
    </row>
    <row r="74" spans="1:4" x14ac:dyDescent="0.25">
      <c r="A74" s="146"/>
      <c r="B74" s="143"/>
      <c r="C74" s="143"/>
      <c r="D74" s="143"/>
    </row>
    <row r="75" spans="1:4" x14ac:dyDescent="0.25">
      <c r="A75" s="146"/>
      <c r="B75" s="143"/>
      <c r="C75" s="143"/>
      <c r="D75" s="143"/>
    </row>
    <row r="76" spans="1:4" x14ac:dyDescent="0.25">
      <c r="A76" s="146"/>
      <c r="B76" s="143"/>
      <c r="C76" s="143"/>
      <c r="D76" s="143"/>
    </row>
    <row r="77" spans="1:4" x14ac:dyDescent="0.25">
      <c r="A77" s="146"/>
      <c r="B77" s="143"/>
      <c r="C77" s="143"/>
      <c r="D77" s="143"/>
    </row>
    <row r="78" spans="1:4" x14ac:dyDescent="0.25">
      <c r="A78" s="146"/>
      <c r="B78" s="143"/>
      <c r="C78" s="143"/>
      <c r="D78" s="143"/>
    </row>
    <row r="79" spans="1:4" x14ac:dyDescent="0.25">
      <c r="A79" s="146"/>
      <c r="B79" s="143"/>
      <c r="C79" s="143"/>
      <c r="D79" s="143"/>
    </row>
    <row r="80" spans="1:4" x14ac:dyDescent="0.25">
      <c r="A80" s="146"/>
      <c r="B80" s="143"/>
      <c r="C80" s="143"/>
      <c r="D80" s="143"/>
    </row>
    <row r="81" spans="1:4" x14ac:dyDescent="0.25">
      <c r="A81" s="146"/>
      <c r="B81" s="143"/>
      <c r="C81" s="143"/>
      <c r="D81" s="143"/>
    </row>
    <row r="82" spans="1:4" x14ac:dyDescent="0.25">
      <c r="A82" s="146"/>
      <c r="B82" s="143"/>
      <c r="C82" s="143"/>
      <c r="D82" s="143"/>
    </row>
    <row r="83" spans="1:4" x14ac:dyDescent="0.25">
      <c r="A83" s="146"/>
      <c r="B83" s="143"/>
      <c r="C83" s="143"/>
      <c r="D83" s="143"/>
    </row>
    <row r="84" spans="1:4" x14ac:dyDescent="0.25">
      <c r="A84" s="146"/>
      <c r="B84" s="143"/>
      <c r="C84" s="143"/>
      <c r="D84" s="143"/>
    </row>
    <row r="85" spans="1:4" x14ac:dyDescent="0.25">
      <c r="A85" s="146"/>
      <c r="B85" s="143"/>
      <c r="C85" s="143"/>
      <c r="D85" s="143"/>
    </row>
    <row r="86" spans="1:4" x14ac:dyDescent="0.25">
      <c r="A86" s="146"/>
      <c r="B86" s="143"/>
      <c r="C86" s="143"/>
      <c r="D86" s="143"/>
    </row>
    <row r="87" spans="1:4" x14ac:dyDescent="0.25">
      <c r="A87" s="146"/>
      <c r="B87" s="143"/>
      <c r="C87" s="143"/>
      <c r="D87" s="143"/>
    </row>
    <row r="88" spans="1:4" x14ac:dyDescent="0.25">
      <c r="A88" s="146"/>
      <c r="B88" s="143"/>
      <c r="C88" s="143"/>
      <c r="D88" s="143"/>
    </row>
    <row r="89" spans="1:4" x14ac:dyDescent="0.25">
      <c r="A89" s="146"/>
      <c r="B89" s="143"/>
      <c r="C89" s="143"/>
      <c r="D89" s="143"/>
    </row>
    <row r="90" spans="1:4" x14ac:dyDescent="0.25">
      <c r="A90" s="146"/>
      <c r="B90" s="143"/>
      <c r="C90" s="143"/>
      <c r="D90" s="143"/>
    </row>
    <row r="91" spans="1:4" x14ac:dyDescent="0.25">
      <c r="A91" s="146"/>
      <c r="B91" s="143"/>
      <c r="C91" s="143"/>
      <c r="D91" s="143"/>
    </row>
    <row r="92" spans="1:4" x14ac:dyDescent="0.25">
      <c r="A92" s="146"/>
      <c r="B92" s="143"/>
      <c r="C92" s="143"/>
      <c r="D92" s="143"/>
    </row>
    <row r="93" spans="1:4" x14ac:dyDescent="0.25">
      <c r="A93" s="146"/>
      <c r="B93" s="143"/>
      <c r="C93" s="143"/>
      <c r="D93" s="143"/>
    </row>
    <row r="94" spans="1:4" x14ac:dyDescent="0.25">
      <c r="A94" s="146"/>
      <c r="B94" s="143"/>
      <c r="C94" s="143"/>
      <c r="D94" s="143"/>
    </row>
    <row r="95" spans="1:4" x14ac:dyDescent="0.25">
      <c r="A95" s="146"/>
      <c r="B95" s="143"/>
      <c r="C95" s="143"/>
      <c r="D95" s="143"/>
    </row>
    <row r="96" spans="1:4" x14ac:dyDescent="0.25">
      <c r="A96" s="146"/>
      <c r="B96" s="143"/>
      <c r="C96" s="143"/>
      <c r="D96" s="143"/>
    </row>
    <row r="97" spans="1:4" x14ac:dyDescent="0.25">
      <c r="A97" s="146"/>
      <c r="B97" s="143"/>
      <c r="C97" s="143"/>
      <c r="D97" s="143"/>
    </row>
    <row r="98" spans="1:4" x14ac:dyDescent="0.25">
      <c r="A98" s="146"/>
      <c r="B98" s="143"/>
      <c r="C98" s="143"/>
      <c r="D98" s="143"/>
    </row>
    <row r="99" spans="1:4" x14ac:dyDescent="0.25">
      <c r="A99" s="146"/>
      <c r="B99" s="143"/>
      <c r="C99" s="143"/>
      <c r="D99" s="143"/>
    </row>
    <row r="100" spans="1:4" x14ac:dyDescent="0.25">
      <c r="A100" s="146"/>
      <c r="B100" s="143"/>
      <c r="C100" s="143"/>
      <c r="D100" s="143"/>
    </row>
    <row r="101" spans="1:4" x14ac:dyDescent="0.25">
      <c r="A101" s="146"/>
      <c r="B101" s="143"/>
      <c r="C101" s="143"/>
      <c r="D101" s="143"/>
    </row>
    <row r="102" spans="1:4" x14ac:dyDescent="0.25">
      <c r="A102" s="146"/>
      <c r="B102" s="143"/>
      <c r="C102" s="143"/>
      <c r="D102" s="143"/>
    </row>
    <row r="103" spans="1:4" x14ac:dyDescent="0.25">
      <c r="A103" s="146"/>
      <c r="B103" s="143"/>
      <c r="C103" s="143"/>
      <c r="D103" s="143"/>
    </row>
    <row r="104" spans="1:4" x14ac:dyDescent="0.25">
      <c r="A104" s="146"/>
      <c r="B104" s="143"/>
      <c r="C104" s="143"/>
      <c r="D104" s="143"/>
    </row>
    <row r="105" spans="1:4" x14ac:dyDescent="0.25">
      <c r="A105" s="146"/>
      <c r="B105" s="143"/>
      <c r="C105" s="143"/>
      <c r="D105" s="143"/>
    </row>
    <row r="106" spans="1:4" x14ac:dyDescent="0.25">
      <c r="A106" s="146"/>
      <c r="B106" s="143"/>
      <c r="C106" s="143"/>
      <c r="D106" s="143"/>
    </row>
    <row r="107" spans="1:4" x14ac:dyDescent="0.25">
      <c r="A107" s="146"/>
      <c r="B107" s="143"/>
      <c r="C107" s="143"/>
      <c r="D107" s="143"/>
    </row>
    <row r="108" spans="1:4" x14ac:dyDescent="0.25">
      <c r="A108" s="146"/>
      <c r="B108" s="143"/>
      <c r="C108" s="143"/>
      <c r="D108" s="143"/>
    </row>
    <row r="109" spans="1:4" x14ac:dyDescent="0.25">
      <c r="A109" s="146"/>
      <c r="B109" s="143"/>
      <c r="C109" s="143"/>
      <c r="D109" s="143"/>
    </row>
    <row r="110" spans="1:4" x14ac:dyDescent="0.25">
      <c r="A110" s="146"/>
      <c r="B110" s="143"/>
      <c r="C110" s="143"/>
      <c r="D110" s="143"/>
    </row>
    <row r="111" spans="1:4" x14ac:dyDescent="0.25">
      <c r="A111" s="146"/>
      <c r="B111" s="143"/>
      <c r="C111" s="143"/>
      <c r="D111" s="143"/>
    </row>
    <row r="112" spans="1:4" x14ac:dyDescent="0.25">
      <c r="A112" s="146"/>
      <c r="B112" s="143"/>
      <c r="C112" s="143"/>
      <c r="D112" s="143"/>
    </row>
    <row r="113" spans="1:4" x14ac:dyDescent="0.25">
      <c r="A113" s="146"/>
      <c r="B113" s="143"/>
      <c r="C113" s="143"/>
      <c r="D113" s="143"/>
    </row>
    <row r="114" spans="1:4" x14ac:dyDescent="0.25">
      <c r="A114" s="146"/>
      <c r="B114" s="143"/>
      <c r="C114" s="143"/>
      <c r="D114" s="143"/>
    </row>
    <row r="115" spans="1:4" x14ac:dyDescent="0.25">
      <c r="A115" s="146"/>
      <c r="B115" s="143"/>
      <c r="C115" s="143"/>
      <c r="D115" s="143"/>
    </row>
    <row r="116" spans="1:4" x14ac:dyDescent="0.25">
      <c r="A116" s="146"/>
      <c r="B116" s="143"/>
      <c r="C116" s="143"/>
      <c r="D116" s="143"/>
    </row>
    <row r="117" spans="1:4" x14ac:dyDescent="0.25">
      <c r="A117" s="146"/>
      <c r="B117" s="143"/>
      <c r="C117" s="143"/>
      <c r="D117" s="143"/>
    </row>
    <row r="118" spans="1:4" x14ac:dyDescent="0.25">
      <c r="A118" s="146"/>
      <c r="B118" s="143"/>
      <c r="C118" s="143"/>
      <c r="D118" s="143"/>
    </row>
    <row r="119" spans="1:4" x14ac:dyDescent="0.25">
      <c r="A119" s="146"/>
      <c r="B119" s="143"/>
      <c r="C119" s="143"/>
      <c r="D119" s="143"/>
    </row>
    <row r="120" spans="1:4" x14ac:dyDescent="0.25">
      <c r="A120" s="146"/>
      <c r="B120" s="143"/>
      <c r="C120" s="143"/>
      <c r="D120" s="143"/>
    </row>
    <row r="121" spans="1:4" x14ac:dyDescent="0.25">
      <c r="A121" s="146"/>
      <c r="B121" s="143"/>
      <c r="C121" s="143"/>
      <c r="D121" s="143"/>
    </row>
    <row r="122" spans="1:4" x14ac:dyDescent="0.25">
      <c r="A122" s="146"/>
      <c r="B122" s="143"/>
      <c r="C122" s="143"/>
      <c r="D122" s="143"/>
    </row>
    <row r="123" spans="1:4" x14ac:dyDescent="0.25">
      <c r="A123" s="146"/>
      <c r="B123" s="143"/>
      <c r="C123" s="143"/>
      <c r="D123" s="143"/>
    </row>
    <row r="124" spans="1:4" x14ac:dyDescent="0.25">
      <c r="A124" s="146"/>
      <c r="B124" s="143"/>
      <c r="C124" s="143"/>
      <c r="D124" s="143"/>
    </row>
    <row r="125" spans="1:4" x14ac:dyDescent="0.25">
      <c r="A125" s="146"/>
      <c r="B125" s="143"/>
      <c r="C125" s="143"/>
      <c r="D125" s="143"/>
    </row>
    <row r="126" spans="1:4" x14ac:dyDescent="0.25">
      <c r="A126" s="146"/>
      <c r="B126" s="143"/>
      <c r="C126" s="143"/>
      <c r="D126" s="143"/>
    </row>
    <row r="127" spans="1:4" x14ac:dyDescent="0.25">
      <c r="A127" s="146"/>
      <c r="B127" s="143"/>
      <c r="C127" s="143"/>
      <c r="D127" s="143"/>
    </row>
    <row r="128" spans="1:4" x14ac:dyDescent="0.25">
      <c r="A128" s="146"/>
      <c r="B128" s="143"/>
      <c r="C128" s="143"/>
      <c r="D128" s="143"/>
    </row>
    <row r="129" spans="1:4" x14ac:dyDescent="0.25">
      <c r="A129" s="146"/>
      <c r="B129" s="143"/>
      <c r="C129" s="143"/>
      <c r="D129" s="143"/>
    </row>
    <row r="130" spans="1:4" x14ac:dyDescent="0.25">
      <c r="A130" s="146"/>
      <c r="B130" s="143"/>
      <c r="C130" s="143"/>
      <c r="D130" s="143"/>
    </row>
    <row r="131" spans="1:4" x14ac:dyDescent="0.25">
      <c r="A131" s="146"/>
      <c r="B131" s="143"/>
      <c r="C131" s="143"/>
      <c r="D131" s="143"/>
    </row>
    <row r="132" spans="1:4" x14ac:dyDescent="0.25">
      <c r="A132" s="146"/>
      <c r="B132" s="143"/>
      <c r="C132" s="143"/>
      <c r="D132" s="143"/>
    </row>
    <row r="133" spans="1:4" x14ac:dyDescent="0.25">
      <c r="A133" s="146"/>
      <c r="B133" s="143"/>
      <c r="C133" s="143"/>
      <c r="D133" s="143"/>
    </row>
    <row r="134" spans="1:4" x14ac:dyDescent="0.25">
      <c r="A134" s="146"/>
      <c r="B134" s="143"/>
      <c r="C134" s="143"/>
      <c r="D134" s="143"/>
    </row>
    <row r="135" spans="1:4" x14ac:dyDescent="0.25">
      <c r="A135" s="146"/>
      <c r="B135" s="143"/>
      <c r="C135" s="143"/>
      <c r="D135" s="143"/>
    </row>
    <row r="136" spans="1:4" x14ac:dyDescent="0.25">
      <c r="A136" s="146"/>
      <c r="B136" s="143"/>
      <c r="C136" s="143"/>
      <c r="D136" s="143"/>
    </row>
    <row r="137" spans="1:4" x14ac:dyDescent="0.25">
      <c r="A137" s="146"/>
      <c r="B137" s="143"/>
      <c r="C137" s="143"/>
      <c r="D137" s="143"/>
    </row>
    <row r="138" spans="1:4" x14ac:dyDescent="0.25">
      <c r="A138" s="146"/>
      <c r="B138" s="143"/>
      <c r="C138" s="143"/>
      <c r="D138" s="143"/>
    </row>
    <row r="139" spans="1:4" x14ac:dyDescent="0.25">
      <c r="A139" s="146"/>
      <c r="B139" s="143"/>
      <c r="C139" s="143"/>
      <c r="D139" s="143"/>
    </row>
    <row r="140" spans="1:4" x14ac:dyDescent="0.25">
      <c r="A140" s="146"/>
      <c r="B140" s="143"/>
      <c r="C140" s="143"/>
      <c r="D140" s="143"/>
    </row>
    <row r="141" spans="1:4" x14ac:dyDescent="0.25">
      <c r="A141" s="146"/>
      <c r="B141" s="143"/>
      <c r="C141" s="143"/>
      <c r="D141" s="143"/>
    </row>
    <row r="142" spans="1:4" x14ac:dyDescent="0.25">
      <c r="A142" s="146"/>
      <c r="B142" s="143"/>
      <c r="C142" s="143"/>
      <c r="D142" s="143"/>
    </row>
    <row r="143" spans="1:4" x14ac:dyDescent="0.25">
      <c r="A143" s="146"/>
      <c r="B143" s="143"/>
      <c r="C143" s="143"/>
      <c r="D143" s="143"/>
    </row>
    <row r="144" spans="1:4" x14ac:dyDescent="0.25">
      <c r="A144" s="146"/>
      <c r="B144" s="143"/>
      <c r="C144" s="143"/>
      <c r="D144" s="143"/>
    </row>
    <row r="145" spans="1:4" x14ac:dyDescent="0.25">
      <c r="A145" s="146"/>
      <c r="B145" s="143"/>
      <c r="C145" s="143"/>
      <c r="D145" s="143"/>
    </row>
    <row r="146" spans="1:4" x14ac:dyDescent="0.25">
      <c r="A146" s="146"/>
      <c r="B146" s="143"/>
      <c r="C146" s="143"/>
      <c r="D146" s="143"/>
    </row>
    <row r="147" spans="1:4" x14ac:dyDescent="0.25">
      <c r="A147" s="146"/>
      <c r="B147" s="143"/>
      <c r="C147" s="143"/>
      <c r="D147" s="143"/>
    </row>
    <row r="148" spans="1:4" x14ac:dyDescent="0.25">
      <c r="A148" s="146"/>
      <c r="B148" s="143"/>
      <c r="C148" s="143"/>
      <c r="D148" s="143"/>
    </row>
    <row r="149" spans="1:4" x14ac:dyDescent="0.25">
      <c r="A149" s="146"/>
      <c r="B149" s="143"/>
      <c r="C149" s="143"/>
      <c r="D149" s="143"/>
    </row>
    <row r="150" spans="1:4" x14ac:dyDescent="0.25">
      <c r="A150" s="146"/>
      <c r="B150" s="143"/>
      <c r="C150" s="143"/>
      <c r="D150" s="143"/>
    </row>
    <row r="151" spans="1:4" x14ac:dyDescent="0.25">
      <c r="A151" s="146"/>
      <c r="B151" s="143"/>
      <c r="C151" s="143"/>
      <c r="D151" s="143"/>
    </row>
    <row r="152" spans="1:4" x14ac:dyDescent="0.25">
      <c r="A152" s="146"/>
      <c r="B152" s="143"/>
      <c r="C152" s="143"/>
      <c r="D152" s="143"/>
    </row>
    <row r="153" spans="1:4" x14ac:dyDescent="0.25">
      <c r="A153" s="146"/>
      <c r="B153" s="143"/>
      <c r="C153" s="143"/>
      <c r="D153" s="143"/>
    </row>
    <row r="154" spans="1:4" x14ac:dyDescent="0.25">
      <c r="A154" s="146"/>
      <c r="B154" s="143"/>
      <c r="C154" s="143"/>
      <c r="D154" s="143"/>
    </row>
    <row r="155" spans="1:4" x14ac:dyDescent="0.25">
      <c r="A155" s="146"/>
      <c r="B155" s="143"/>
      <c r="C155" s="143"/>
      <c r="D155" s="143"/>
    </row>
    <row r="156" spans="1:4" x14ac:dyDescent="0.25">
      <c r="A156" s="146"/>
      <c r="B156" s="143"/>
      <c r="C156" s="143"/>
      <c r="D156" s="143"/>
    </row>
    <row r="157" spans="1:4" x14ac:dyDescent="0.25">
      <c r="A157" s="146"/>
      <c r="B157" s="143"/>
      <c r="C157" s="143"/>
      <c r="D157" s="143"/>
    </row>
    <row r="158" spans="1:4" x14ac:dyDescent="0.25">
      <c r="A158" s="146"/>
      <c r="B158" s="143"/>
      <c r="C158" s="143"/>
      <c r="D158" s="143"/>
    </row>
    <row r="159" spans="1:4" x14ac:dyDescent="0.25">
      <c r="A159" s="146"/>
      <c r="B159" s="143"/>
      <c r="C159" s="143"/>
      <c r="D159" s="143"/>
    </row>
    <row r="160" spans="1:4" x14ac:dyDescent="0.25">
      <c r="A160" s="146"/>
      <c r="B160" s="143"/>
      <c r="C160" s="143"/>
      <c r="D160" s="143"/>
    </row>
    <row r="161" spans="1:4" x14ac:dyDescent="0.25">
      <c r="A161" s="146"/>
      <c r="B161" s="143"/>
      <c r="C161" s="143"/>
      <c r="D161" s="143"/>
    </row>
    <row r="162" spans="1:4" x14ac:dyDescent="0.25">
      <c r="A162" s="146"/>
      <c r="B162" s="143"/>
      <c r="C162" s="143"/>
      <c r="D162" s="143"/>
    </row>
    <row r="163" spans="1:4" x14ac:dyDescent="0.25">
      <c r="A163" s="146"/>
      <c r="B163" s="143"/>
      <c r="C163" s="143"/>
      <c r="D163" s="143"/>
    </row>
    <row r="164" spans="1:4" x14ac:dyDescent="0.25">
      <c r="A164" s="146"/>
      <c r="B164" s="143"/>
      <c r="C164" s="143"/>
      <c r="D164" s="143"/>
    </row>
    <row r="165" spans="1:4" x14ac:dyDescent="0.25">
      <c r="A165" s="146"/>
      <c r="B165" s="143"/>
      <c r="C165" s="143"/>
      <c r="D165" s="143"/>
    </row>
    <row r="166" spans="1:4" x14ac:dyDescent="0.25">
      <c r="A166" s="146"/>
      <c r="B166" s="143"/>
      <c r="C166" s="143"/>
      <c r="D166" s="143"/>
    </row>
    <row r="167" spans="1:4" x14ac:dyDescent="0.25">
      <c r="A167" s="146"/>
      <c r="B167" s="143"/>
      <c r="C167" s="143"/>
      <c r="D167" s="143"/>
    </row>
    <row r="168" spans="1:4" x14ac:dyDescent="0.25">
      <c r="A168" s="146"/>
      <c r="B168" s="143"/>
      <c r="C168" s="143"/>
      <c r="D168" s="143"/>
    </row>
    <row r="169" spans="1:4" x14ac:dyDescent="0.25">
      <c r="A169" s="146"/>
      <c r="B169" s="143"/>
      <c r="C169" s="143"/>
      <c r="D169" s="143"/>
    </row>
    <row r="170" spans="1:4" x14ac:dyDescent="0.25">
      <c r="A170" s="146"/>
      <c r="B170" s="143"/>
      <c r="C170" s="143"/>
      <c r="D170" s="143"/>
    </row>
    <row r="171" spans="1:4" x14ac:dyDescent="0.25">
      <c r="A171" s="146"/>
      <c r="B171" s="143"/>
      <c r="C171" s="143"/>
      <c r="D171" s="143"/>
    </row>
    <row r="172" spans="1:4" x14ac:dyDescent="0.25">
      <c r="A172" s="146"/>
      <c r="B172" s="143"/>
      <c r="C172" s="143"/>
      <c r="D172" s="143"/>
    </row>
    <row r="173" spans="1:4" x14ac:dyDescent="0.25">
      <c r="A173" s="146"/>
      <c r="B173" s="143"/>
      <c r="C173" s="143"/>
      <c r="D173" s="143"/>
    </row>
    <row r="174" spans="1:4" x14ac:dyDescent="0.25">
      <c r="A174" s="146"/>
      <c r="B174" s="143"/>
      <c r="C174" s="143"/>
      <c r="D174" s="143"/>
    </row>
    <row r="175" spans="1:4" x14ac:dyDescent="0.25">
      <c r="A175" s="146"/>
      <c r="B175" s="143"/>
      <c r="C175" s="143"/>
      <c r="D175" s="143"/>
    </row>
    <row r="176" spans="1:4" x14ac:dyDescent="0.25">
      <c r="A176" s="146"/>
      <c r="B176" s="143"/>
      <c r="C176" s="143"/>
      <c r="D176" s="143"/>
    </row>
    <row r="177" spans="1:4" x14ac:dyDescent="0.25">
      <c r="A177" s="146"/>
      <c r="B177" s="143"/>
      <c r="C177" s="143"/>
      <c r="D177" s="143"/>
    </row>
    <row r="178" spans="1:4" x14ac:dyDescent="0.25">
      <c r="A178" s="146"/>
      <c r="B178" s="143"/>
      <c r="C178" s="143"/>
      <c r="D178" s="143"/>
    </row>
    <row r="179" spans="1:4" x14ac:dyDescent="0.25">
      <c r="A179" s="146"/>
      <c r="B179" s="143"/>
      <c r="C179" s="143"/>
      <c r="D179" s="143"/>
    </row>
    <row r="180" spans="1:4" x14ac:dyDescent="0.25">
      <c r="A180" s="146"/>
      <c r="B180" s="143"/>
      <c r="C180" s="143"/>
      <c r="D180" s="143"/>
    </row>
    <row r="181" spans="1:4" x14ac:dyDescent="0.25">
      <c r="A181" s="146"/>
      <c r="B181" s="143"/>
      <c r="C181" s="143"/>
      <c r="D181" s="143"/>
    </row>
    <row r="182" spans="1:4" x14ac:dyDescent="0.25">
      <c r="A182" s="146"/>
      <c r="B182" s="143"/>
      <c r="C182" s="143"/>
      <c r="D182" s="143"/>
    </row>
    <row r="183" spans="1:4" x14ac:dyDescent="0.25">
      <c r="A183" s="146"/>
      <c r="B183" s="143"/>
      <c r="C183" s="143"/>
      <c r="D183" s="143"/>
    </row>
    <row r="184" spans="1:4" x14ac:dyDescent="0.25">
      <c r="A184" s="146"/>
      <c r="B184" s="143"/>
      <c r="C184" s="143"/>
      <c r="D184" s="143"/>
    </row>
    <row r="185" spans="1:4" x14ac:dyDescent="0.25">
      <c r="A185" s="146"/>
      <c r="B185" s="143"/>
      <c r="C185" s="143"/>
      <c r="D185" s="143"/>
    </row>
    <row r="186" spans="1:4" x14ac:dyDescent="0.25">
      <c r="A186" s="146"/>
      <c r="B186" s="143"/>
      <c r="C186" s="143"/>
      <c r="D186" s="143"/>
    </row>
    <row r="187" spans="1:4" x14ac:dyDescent="0.25">
      <c r="A187" s="146"/>
      <c r="B187" s="143"/>
      <c r="C187" s="143"/>
      <c r="D187" s="143"/>
    </row>
    <row r="188" spans="1:4" x14ac:dyDescent="0.25">
      <c r="A188" s="146"/>
      <c r="B188" s="143"/>
      <c r="C188" s="143"/>
      <c r="D188" s="143"/>
    </row>
    <row r="189" spans="1:4" x14ac:dyDescent="0.25">
      <c r="A189" s="146"/>
      <c r="B189" s="143"/>
      <c r="C189" s="143"/>
      <c r="D189" s="143"/>
    </row>
  </sheetData>
  <hyperlinks>
    <hyperlink ref="A2" location="Forside!A1" display="Retut til forsiden"/>
  </hyperlinks>
  <pageMargins left="0.7" right="0.7" top="0.75" bottom="0.75" header="0.3" footer="0.3"/>
  <pageSetup orientation="portrait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89"/>
  <sheetViews>
    <sheetView zoomScale="70" zoomScaleNormal="70" workbookViewId="0">
      <selection activeCell="A2" sqref="A2"/>
    </sheetView>
  </sheetViews>
  <sheetFormatPr defaultColWidth="8.88671875" defaultRowHeight="13.8" x14ac:dyDescent="0.25"/>
  <cols>
    <col min="1" max="1" width="15.33203125" style="142" customWidth="1"/>
    <col min="2" max="2" width="19" style="142" bestFit="1" customWidth="1"/>
    <col min="3" max="3" width="18.6640625" style="142" customWidth="1"/>
    <col min="4" max="4" width="18.88671875" style="142" customWidth="1"/>
    <col min="5" max="5" width="15.88671875" style="142" customWidth="1"/>
    <col min="6" max="6" width="15.33203125" style="142" customWidth="1"/>
    <col min="7" max="7" width="12.33203125" style="142" customWidth="1"/>
    <col min="8" max="26" width="8.88671875" style="142" customWidth="1"/>
    <col min="27" max="27" width="12.33203125" style="142" customWidth="1"/>
    <col min="28" max="133" width="8.88671875" style="142" customWidth="1"/>
    <col min="134" max="16384" width="8.88671875" style="142"/>
  </cols>
  <sheetData>
    <row r="1" spans="1:43" s="149" customFormat="1" ht="37.200000000000003" customHeight="1" x14ac:dyDescent="0.25">
      <c r="A1" s="16" t="s">
        <v>191</v>
      </c>
      <c r="B1" s="131"/>
    </row>
    <row r="2" spans="1:43" s="149" customFormat="1" ht="32.4" customHeight="1" x14ac:dyDescent="0.25">
      <c r="A2" s="178" t="s">
        <v>261</v>
      </c>
    </row>
    <row r="3" spans="1:43" ht="14.25" x14ac:dyDescent="0.2">
      <c r="A3" s="133"/>
    </row>
    <row r="4" spans="1:43" ht="15" x14ac:dyDescent="0.25">
      <c r="A4" s="165"/>
      <c r="B4" s="8" t="s">
        <v>156</v>
      </c>
      <c r="C4" s="8" t="s">
        <v>139</v>
      </c>
      <c r="D4" s="8"/>
      <c r="E4" s="8"/>
      <c r="F4" s="8"/>
      <c r="G4" s="148"/>
      <c r="AB4" s="92"/>
      <c r="AC4" s="92"/>
      <c r="AD4" s="92"/>
      <c r="AE4" s="92"/>
      <c r="AF4" s="92"/>
      <c r="AG4" s="92"/>
      <c r="AJ4" s="107"/>
      <c r="AK4" s="107"/>
    </row>
    <row r="5" spans="1:43" ht="15" x14ac:dyDescent="0.25">
      <c r="A5" s="166">
        <v>59</v>
      </c>
      <c r="B5" s="167">
        <v>78.095219662928358</v>
      </c>
      <c r="C5" s="167">
        <v>78.364188993052096</v>
      </c>
      <c r="D5" s="75"/>
      <c r="E5" s="75"/>
      <c r="F5" s="143"/>
      <c r="G5" s="143"/>
      <c r="AA5" s="92"/>
      <c r="AH5" s="92"/>
      <c r="AI5" s="92"/>
      <c r="AJ5" s="107"/>
      <c r="AK5" s="107"/>
      <c r="AL5" s="92"/>
      <c r="AM5" s="92"/>
      <c r="AN5" s="92"/>
      <c r="AO5" s="92"/>
      <c r="AP5" s="92"/>
      <c r="AQ5" s="92"/>
    </row>
    <row r="6" spans="1:43" ht="15" x14ac:dyDescent="0.25">
      <c r="A6" s="166">
        <v>60</v>
      </c>
      <c r="B6" s="167">
        <v>71.017782087782223</v>
      </c>
      <c r="C6" s="167">
        <v>74.043403360311359</v>
      </c>
      <c r="D6" s="75"/>
      <c r="E6" s="75"/>
      <c r="F6" s="143"/>
      <c r="G6" s="143"/>
      <c r="AA6" s="92"/>
      <c r="AJ6" s="107"/>
      <c r="AK6" s="107"/>
    </row>
    <row r="7" spans="1:43" ht="15" x14ac:dyDescent="0.25">
      <c r="A7" s="166">
        <v>61</v>
      </c>
      <c r="B7" s="167">
        <v>61.080838703584931</v>
      </c>
      <c r="C7" s="167">
        <v>62.289481486034489</v>
      </c>
      <c r="D7" s="75"/>
      <c r="E7" s="75"/>
      <c r="F7" s="143"/>
      <c r="G7" s="143"/>
      <c r="AA7" s="92"/>
      <c r="AJ7" s="107"/>
      <c r="AK7" s="107"/>
    </row>
    <row r="8" spans="1:43" ht="15" x14ac:dyDescent="0.25">
      <c r="A8" s="166">
        <v>62</v>
      </c>
      <c r="B8" s="167">
        <v>53.052742851527171</v>
      </c>
      <c r="C8" s="167">
        <v>56.261710759449528</v>
      </c>
      <c r="D8" s="75"/>
      <c r="E8" s="75"/>
      <c r="G8" s="143"/>
      <c r="AA8" s="92"/>
      <c r="AJ8" s="107"/>
      <c r="AK8" s="107"/>
    </row>
    <row r="9" spans="1:43" ht="15" x14ac:dyDescent="0.25">
      <c r="A9" s="166">
        <v>63</v>
      </c>
      <c r="B9" s="167">
        <v>44.735644382972382</v>
      </c>
      <c r="C9" s="167">
        <v>47.594610207932817</v>
      </c>
      <c r="D9" s="75"/>
      <c r="E9" s="75"/>
      <c r="G9" s="143"/>
      <c r="AA9" s="92"/>
      <c r="AJ9" s="107"/>
      <c r="AK9" s="107"/>
    </row>
    <row r="10" spans="1:43" ht="15" x14ac:dyDescent="0.25">
      <c r="A10" s="166">
        <v>64</v>
      </c>
      <c r="B10" s="167">
        <v>39.416437161153198</v>
      </c>
      <c r="C10" s="167">
        <v>43.588544928874157</v>
      </c>
      <c r="D10" s="75"/>
      <c r="E10" s="75"/>
      <c r="G10" s="143"/>
      <c r="AA10" s="92"/>
      <c r="AJ10" s="107"/>
      <c r="AK10" s="107"/>
    </row>
    <row r="11" spans="1:43" ht="15" x14ac:dyDescent="0.25">
      <c r="A11" s="146"/>
      <c r="B11" s="75"/>
      <c r="C11" s="75"/>
      <c r="D11" s="75"/>
      <c r="E11" s="75"/>
      <c r="G11" s="143"/>
      <c r="AA11" s="92"/>
      <c r="AJ11" s="107"/>
      <c r="AK11" s="107"/>
    </row>
    <row r="12" spans="1:43" ht="15" x14ac:dyDescent="0.25">
      <c r="A12" s="146"/>
      <c r="B12" s="75"/>
      <c r="C12" s="75"/>
      <c r="D12" s="75"/>
      <c r="E12" s="75"/>
      <c r="G12" s="143"/>
      <c r="AA12" s="92"/>
      <c r="AJ12" s="107"/>
      <c r="AK12" s="107"/>
    </row>
    <row r="13" spans="1:43" ht="15" x14ac:dyDescent="0.25">
      <c r="A13" s="146"/>
      <c r="B13" s="75"/>
      <c r="C13" s="75"/>
      <c r="D13" s="75"/>
      <c r="E13" s="75"/>
      <c r="F13" s="65"/>
      <c r="G13" s="143"/>
      <c r="AA13" s="92"/>
      <c r="AJ13" s="107"/>
      <c r="AK13" s="107"/>
    </row>
    <row r="14" spans="1:43" ht="15" x14ac:dyDescent="0.25">
      <c r="A14" s="85"/>
      <c r="B14" s="75"/>
      <c r="C14" s="75"/>
      <c r="D14" s="75"/>
      <c r="E14" s="75"/>
      <c r="G14" s="143"/>
      <c r="AA14" s="92"/>
      <c r="AJ14" s="107"/>
      <c r="AK14" s="107"/>
    </row>
    <row r="15" spans="1:43" ht="15" x14ac:dyDescent="0.25">
      <c r="A15" s="146"/>
      <c r="B15" s="75"/>
      <c r="C15" s="75"/>
      <c r="D15" s="75"/>
      <c r="E15" s="75"/>
      <c r="G15" s="143"/>
      <c r="AA15" s="92"/>
      <c r="AJ15" s="107"/>
      <c r="AK15" s="107"/>
    </row>
    <row r="16" spans="1:43" ht="15" x14ac:dyDescent="0.25">
      <c r="A16" s="146"/>
      <c r="B16" s="75"/>
      <c r="C16" s="75"/>
      <c r="D16" s="75"/>
      <c r="E16" s="75"/>
      <c r="G16" s="143"/>
      <c r="AA16" s="92"/>
      <c r="AJ16" s="107"/>
      <c r="AK16" s="107"/>
    </row>
    <row r="17" spans="1:37" ht="15" x14ac:dyDescent="0.25">
      <c r="A17" s="146"/>
      <c r="B17" s="75"/>
      <c r="C17" s="75"/>
      <c r="D17" s="75"/>
      <c r="E17" s="75"/>
      <c r="G17" s="143"/>
      <c r="AA17" s="92"/>
      <c r="AJ17" s="107"/>
      <c r="AK17" s="107"/>
    </row>
    <row r="18" spans="1:37" ht="15" x14ac:dyDescent="0.25">
      <c r="A18" s="85"/>
      <c r="B18" s="75"/>
      <c r="C18" s="75"/>
      <c r="D18" s="75"/>
      <c r="E18" s="75"/>
      <c r="G18" s="143"/>
      <c r="AA18" s="92"/>
      <c r="AJ18" s="107"/>
      <c r="AK18" s="107"/>
    </row>
    <row r="19" spans="1:37" ht="15" x14ac:dyDescent="0.25">
      <c r="A19" s="146"/>
      <c r="B19" s="75"/>
      <c r="C19" s="75"/>
      <c r="D19" s="75"/>
      <c r="E19" s="75"/>
      <c r="G19" s="143"/>
      <c r="AA19" s="92"/>
      <c r="AJ19" s="107"/>
      <c r="AK19" s="107"/>
    </row>
    <row r="20" spans="1:37" ht="15" x14ac:dyDescent="0.25">
      <c r="A20" s="146"/>
      <c r="B20" s="75"/>
      <c r="C20" s="75"/>
      <c r="D20" s="75"/>
      <c r="E20" s="75"/>
      <c r="G20" s="143"/>
      <c r="AA20" s="92"/>
      <c r="AJ20" s="107"/>
      <c r="AK20" s="107"/>
    </row>
    <row r="21" spans="1:37" ht="15" x14ac:dyDescent="0.25">
      <c r="A21" s="146"/>
      <c r="B21" s="75"/>
      <c r="C21" s="75"/>
      <c r="D21" s="75"/>
      <c r="E21" s="75"/>
      <c r="G21" s="143"/>
      <c r="AA21" s="92"/>
      <c r="AJ21" s="107"/>
      <c r="AK21" s="107"/>
    </row>
    <row r="22" spans="1:37" ht="15" x14ac:dyDescent="0.25">
      <c r="A22" s="85"/>
      <c r="B22" s="75"/>
      <c r="C22" s="75"/>
      <c r="D22" s="75"/>
      <c r="E22" s="75"/>
      <c r="G22" s="143"/>
      <c r="AA22" s="92"/>
      <c r="AJ22" s="107"/>
      <c r="AK22" s="107"/>
    </row>
    <row r="23" spans="1:37" ht="15" x14ac:dyDescent="0.25">
      <c r="A23" s="146"/>
      <c r="B23" s="75"/>
      <c r="C23" s="75"/>
      <c r="D23" s="75"/>
      <c r="E23" s="75"/>
      <c r="G23" s="143"/>
      <c r="AA23" s="92"/>
      <c r="AJ23" s="107"/>
      <c r="AK23" s="107"/>
    </row>
    <row r="24" spans="1:37" ht="15" x14ac:dyDescent="0.25">
      <c r="A24" s="146"/>
      <c r="B24" s="75"/>
      <c r="C24" s="75"/>
      <c r="D24" s="75"/>
      <c r="E24" s="75"/>
      <c r="G24" s="143"/>
      <c r="AA24" s="92"/>
      <c r="AJ24" s="107"/>
      <c r="AK24" s="107"/>
    </row>
    <row r="25" spans="1:37" ht="14.25" x14ac:dyDescent="0.2">
      <c r="A25" s="146"/>
      <c r="B25" s="75"/>
      <c r="C25" s="75"/>
      <c r="D25" s="75"/>
      <c r="E25" s="75"/>
      <c r="G25" s="143"/>
      <c r="AA25" s="92"/>
    </row>
    <row r="26" spans="1:37" ht="14.25" x14ac:dyDescent="0.2">
      <c r="A26" s="85"/>
      <c r="B26" s="75"/>
      <c r="C26" s="75"/>
      <c r="D26" s="75"/>
      <c r="E26" s="75"/>
      <c r="G26" s="143"/>
      <c r="AA26" s="92"/>
    </row>
    <row r="27" spans="1:37" ht="14.25" x14ac:dyDescent="0.2">
      <c r="A27" s="146"/>
      <c r="B27" s="75"/>
      <c r="C27" s="75"/>
      <c r="D27" s="75"/>
      <c r="E27" s="75"/>
      <c r="G27" s="143"/>
      <c r="AA27" s="92"/>
    </row>
    <row r="28" spans="1:37" x14ac:dyDescent="0.25">
      <c r="A28" s="146"/>
      <c r="B28" s="75"/>
      <c r="C28" s="75"/>
      <c r="D28" s="75"/>
      <c r="E28" s="75"/>
      <c r="G28" s="143"/>
      <c r="AA28" s="92"/>
    </row>
    <row r="29" spans="1:37" x14ac:dyDescent="0.25">
      <c r="A29" s="146"/>
      <c r="B29" s="75"/>
      <c r="C29" s="75"/>
      <c r="D29" s="75"/>
    </row>
    <row r="30" spans="1:37" x14ac:dyDescent="0.25">
      <c r="A30" s="146"/>
      <c r="B30" s="75"/>
      <c r="C30" s="75"/>
      <c r="D30" s="75"/>
    </row>
    <row r="31" spans="1:37" x14ac:dyDescent="0.25">
      <c r="A31" s="146"/>
      <c r="B31" s="75"/>
      <c r="C31" s="75"/>
      <c r="D31" s="75"/>
    </row>
    <row r="32" spans="1:37" x14ac:dyDescent="0.25">
      <c r="A32" s="146"/>
      <c r="B32" s="143"/>
      <c r="C32" s="143"/>
      <c r="D32" s="143"/>
    </row>
    <row r="33" spans="1:4" x14ac:dyDescent="0.25">
      <c r="A33" s="146"/>
      <c r="B33" s="143"/>
      <c r="C33" s="143"/>
      <c r="D33" s="143"/>
    </row>
    <row r="34" spans="1:4" x14ac:dyDescent="0.25">
      <c r="A34" s="146"/>
      <c r="B34" s="143"/>
      <c r="C34" s="143"/>
      <c r="D34" s="143"/>
    </row>
    <row r="35" spans="1:4" x14ac:dyDescent="0.25">
      <c r="A35" s="146"/>
      <c r="B35" s="143"/>
      <c r="C35" s="143"/>
      <c r="D35" s="143"/>
    </row>
    <row r="36" spans="1:4" x14ac:dyDescent="0.25">
      <c r="A36" s="146"/>
      <c r="B36" s="143"/>
      <c r="C36" s="143"/>
      <c r="D36" s="143"/>
    </row>
    <row r="37" spans="1:4" x14ac:dyDescent="0.25">
      <c r="A37" s="143"/>
      <c r="B37" s="143"/>
      <c r="C37" s="143"/>
      <c r="D37" s="143"/>
    </row>
    <row r="38" spans="1:4" x14ac:dyDescent="0.25">
      <c r="A38" s="143"/>
      <c r="B38" s="143"/>
      <c r="C38" s="143"/>
      <c r="D38" s="143"/>
    </row>
    <row r="39" spans="1:4" x14ac:dyDescent="0.25">
      <c r="A39" s="143"/>
      <c r="B39" s="143"/>
      <c r="C39" s="143"/>
      <c r="D39" s="143"/>
    </row>
    <row r="40" spans="1:4" x14ac:dyDescent="0.25">
      <c r="A40" s="143"/>
      <c r="B40" s="143"/>
      <c r="C40" s="143"/>
      <c r="D40" s="143"/>
    </row>
    <row r="41" spans="1:4" x14ac:dyDescent="0.25">
      <c r="A41" s="143"/>
      <c r="B41" s="143"/>
      <c r="C41" s="143"/>
      <c r="D41" s="143"/>
    </row>
    <row r="42" spans="1:4" x14ac:dyDescent="0.25">
      <c r="A42" s="143"/>
      <c r="B42" s="143"/>
      <c r="C42" s="143"/>
      <c r="D42" s="143"/>
    </row>
    <row r="43" spans="1:4" x14ac:dyDescent="0.25">
      <c r="A43" s="143"/>
      <c r="B43" s="143"/>
      <c r="C43" s="143"/>
      <c r="D43" s="143"/>
    </row>
    <row r="44" spans="1:4" x14ac:dyDescent="0.25">
      <c r="A44" s="146"/>
      <c r="B44" s="143"/>
      <c r="C44" s="143"/>
      <c r="D44" s="143"/>
    </row>
    <row r="45" spans="1:4" x14ac:dyDescent="0.25">
      <c r="A45" s="146"/>
      <c r="B45" s="143"/>
      <c r="C45" s="143"/>
      <c r="D45" s="143"/>
    </row>
    <row r="46" spans="1:4" x14ac:dyDescent="0.25">
      <c r="A46" s="146"/>
      <c r="B46" s="143"/>
      <c r="C46" s="143"/>
      <c r="D46" s="143"/>
    </row>
    <row r="47" spans="1:4" x14ac:dyDescent="0.25">
      <c r="A47" s="146"/>
      <c r="B47" s="143"/>
      <c r="C47" s="143"/>
      <c r="D47" s="143"/>
    </row>
    <row r="48" spans="1:4" x14ac:dyDescent="0.25">
      <c r="A48" s="146"/>
      <c r="B48" s="143"/>
      <c r="C48" s="143"/>
      <c r="D48" s="143"/>
    </row>
    <row r="49" spans="1:4" x14ac:dyDescent="0.25">
      <c r="A49" s="146"/>
      <c r="B49" s="143"/>
      <c r="C49" s="143"/>
      <c r="D49" s="143"/>
    </row>
    <row r="50" spans="1:4" x14ac:dyDescent="0.25">
      <c r="A50" s="146"/>
      <c r="B50" s="143"/>
      <c r="C50" s="143"/>
      <c r="D50" s="143"/>
    </row>
    <row r="51" spans="1:4" x14ac:dyDescent="0.25">
      <c r="A51" s="146"/>
      <c r="B51" s="143"/>
      <c r="C51" s="143"/>
      <c r="D51" s="143"/>
    </row>
    <row r="52" spans="1:4" x14ac:dyDescent="0.25">
      <c r="A52" s="146"/>
      <c r="B52" s="143"/>
      <c r="C52" s="143"/>
      <c r="D52" s="143"/>
    </row>
    <row r="53" spans="1:4" x14ac:dyDescent="0.25">
      <c r="A53" s="146"/>
      <c r="B53" s="143"/>
      <c r="C53" s="143"/>
      <c r="D53" s="143"/>
    </row>
    <row r="54" spans="1:4" x14ac:dyDescent="0.25">
      <c r="A54" s="146"/>
      <c r="B54" s="143"/>
      <c r="C54" s="143"/>
      <c r="D54" s="143"/>
    </row>
    <row r="55" spans="1:4" x14ac:dyDescent="0.25">
      <c r="A55" s="146"/>
      <c r="B55" s="143"/>
      <c r="C55" s="143"/>
      <c r="D55" s="143"/>
    </row>
    <row r="56" spans="1:4" x14ac:dyDescent="0.25">
      <c r="A56" s="146"/>
      <c r="B56" s="143"/>
      <c r="C56" s="143"/>
      <c r="D56" s="143"/>
    </row>
    <row r="57" spans="1:4" x14ac:dyDescent="0.25">
      <c r="A57" s="146"/>
      <c r="B57" s="143"/>
      <c r="C57" s="143"/>
      <c r="D57" s="143"/>
    </row>
    <row r="58" spans="1:4" x14ac:dyDescent="0.25">
      <c r="A58" s="146"/>
      <c r="B58" s="143"/>
      <c r="C58" s="143"/>
      <c r="D58" s="143"/>
    </row>
    <row r="59" spans="1:4" x14ac:dyDescent="0.25">
      <c r="A59" s="146"/>
      <c r="B59" s="143"/>
      <c r="C59" s="143"/>
      <c r="D59" s="143"/>
    </row>
    <row r="60" spans="1:4" x14ac:dyDescent="0.25">
      <c r="A60" s="146"/>
      <c r="B60" s="143"/>
      <c r="C60" s="143"/>
      <c r="D60" s="143"/>
    </row>
    <row r="61" spans="1:4" x14ac:dyDescent="0.25">
      <c r="A61" s="146"/>
      <c r="B61" s="143"/>
      <c r="C61" s="143"/>
      <c r="D61" s="143"/>
    </row>
    <row r="62" spans="1:4" x14ac:dyDescent="0.25">
      <c r="A62" s="146"/>
      <c r="B62" s="143"/>
      <c r="C62" s="143"/>
      <c r="D62" s="143"/>
    </row>
    <row r="63" spans="1:4" x14ac:dyDescent="0.25">
      <c r="A63" s="146"/>
      <c r="B63" s="143"/>
      <c r="C63" s="143"/>
      <c r="D63" s="143"/>
    </row>
    <row r="64" spans="1:4" x14ac:dyDescent="0.25">
      <c r="A64" s="146"/>
      <c r="B64" s="143"/>
      <c r="C64" s="143"/>
      <c r="D64" s="143"/>
    </row>
    <row r="65" spans="1:4" x14ac:dyDescent="0.25">
      <c r="A65" s="146"/>
      <c r="B65" s="143"/>
      <c r="C65" s="143"/>
      <c r="D65" s="143"/>
    </row>
    <row r="66" spans="1:4" x14ac:dyDescent="0.25">
      <c r="A66" s="146"/>
      <c r="B66" s="143"/>
      <c r="C66" s="143"/>
      <c r="D66" s="143"/>
    </row>
    <row r="67" spans="1:4" x14ac:dyDescent="0.25">
      <c r="A67" s="146"/>
      <c r="B67" s="143"/>
      <c r="C67" s="143"/>
      <c r="D67" s="143"/>
    </row>
    <row r="68" spans="1:4" x14ac:dyDescent="0.25">
      <c r="A68" s="146"/>
      <c r="B68" s="143"/>
      <c r="C68" s="143"/>
      <c r="D68" s="143"/>
    </row>
    <row r="69" spans="1:4" x14ac:dyDescent="0.25">
      <c r="A69" s="146"/>
      <c r="B69" s="143"/>
      <c r="C69" s="143"/>
      <c r="D69" s="143"/>
    </row>
    <row r="70" spans="1:4" x14ac:dyDescent="0.25">
      <c r="A70" s="146"/>
      <c r="B70" s="143"/>
      <c r="C70" s="143"/>
      <c r="D70" s="143"/>
    </row>
    <row r="71" spans="1:4" x14ac:dyDescent="0.25">
      <c r="A71" s="146"/>
      <c r="B71" s="143"/>
      <c r="C71" s="143"/>
      <c r="D71" s="143"/>
    </row>
    <row r="72" spans="1:4" x14ac:dyDescent="0.25">
      <c r="A72" s="146"/>
      <c r="B72" s="143"/>
      <c r="C72" s="143"/>
      <c r="D72" s="143"/>
    </row>
    <row r="73" spans="1:4" x14ac:dyDescent="0.25">
      <c r="A73" s="146"/>
      <c r="B73" s="143"/>
      <c r="C73" s="143"/>
      <c r="D73" s="143"/>
    </row>
    <row r="74" spans="1:4" x14ac:dyDescent="0.25">
      <c r="A74" s="146"/>
      <c r="B74" s="143"/>
      <c r="C74" s="143"/>
      <c r="D74" s="143"/>
    </row>
    <row r="75" spans="1:4" x14ac:dyDescent="0.25">
      <c r="A75" s="146"/>
      <c r="B75" s="143"/>
      <c r="C75" s="143"/>
      <c r="D75" s="143"/>
    </row>
    <row r="76" spans="1:4" x14ac:dyDescent="0.25">
      <c r="A76" s="146"/>
      <c r="B76" s="143"/>
      <c r="C76" s="143"/>
      <c r="D76" s="143"/>
    </row>
    <row r="77" spans="1:4" x14ac:dyDescent="0.25">
      <c r="A77" s="146"/>
      <c r="B77" s="143"/>
      <c r="C77" s="143"/>
      <c r="D77" s="143"/>
    </row>
    <row r="78" spans="1:4" x14ac:dyDescent="0.25">
      <c r="A78" s="146"/>
      <c r="B78" s="143"/>
      <c r="C78" s="143"/>
      <c r="D78" s="143"/>
    </row>
    <row r="79" spans="1:4" x14ac:dyDescent="0.25">
      <c r="A79" s="146"/>
      <c r="B79" s="143"/>
      <c r="C79" s="143"/>
      <c r="D79" s="143"/>
    </row>
    <row r="80" spans="1:4" x14ac:dyDescent="0.25">
      <c r="A80" s="146"/>
      <c r="B80" s="143"/>
      <c r="C80" s="143"/>
      <c r="D80" s="143"/>
    </row>
    <row r="81" spans="1:4" x14ac:dyDescent="0.25">
      <c r="A81" s="146"/>
      <c r="B81" s="143"/>
      <c r="C81" s="143"/>
      <c r="D81" s="143"/>
    </row>
    <row r="82" spans="1:4" x14ac:dyDescent="0.25">
      <c r="A82" s="146"/>
      <c r="B82" s="143"/>
      <c r="C82" s="143"/>
      <c r="D82" s="143"/>
    </row>
    <row r="83" spans="1:4" x14ac:dyDescent="0.25">
      <c r="A83" s="146"/>
      <c r="B83" s="143"/>
      <c r="C83" s="143"/>
      <c r="D83" s="143"/>
    </row>
    <row r="84" spans="1:4" x14ac:dyDescent="0.25">
      <c r="A84" s="146"/>
      <c r="B84" s="143"/>
      <c r="C84" s="143"/>
      <c r="D84" s="143"/>
    </row>
    <row r="85" spans="1:4" x14ac:dyDescent="0.25">
      <c r="A85" s="146"/>
      <c r="B85" s="143"/>
      <c r="C85" s="143"/>
      <c r="D85" s="143"/>
    </row>
    <row r="86" spans="1:4" x14ac:dyDescent="0.25">
      <c r="A86" s="146"/>
      <c r="B86" s="143"/>
      <c r="C86" s="143"/>
      <c r="D86" s="143"/>
    </row>
    <row r="87" spans="1:4" x14ac:dyDescent="0.25">
      <c r="A87" s="146"/>
      <c r="B87" s="143"/>
      <c r="C87" s="143"/>
      <c r="D87" s="143"/>
    </row>
    <row r="88" spans="1:4" x14ac:dyDescent="0.25">
      <c r="A88" s="146"/>
      <c r="B88" s="143"/>
      <c r="C88" s="143"/>
      <c r="D88" s="143"/>
    </row>
    <row r="89" spans="1:4" x14ac:dyDescent="0.25">
      <c r="A89" s="146"/>
      <c r="B89" s="143"/>
      <c r="C89" s="143"/>
      <c r="D89" s="143"/>
    </row>
    <row r="90" spans="1:4" x14ac:dyDescent="0.25">
      <c r="A90" s="146"/>
      <c r="B90" s="143"/>
      <c r="C90" s="143"/>
      <c r="D90" s="143"/>
    </row>
    <row r="91" spans="1:4" x14ac:dyDescent="0.25">
      <c r="A91" s="146"/>
      <c r="B91" s="143"/>
      <c r="C91" s="143"/>
      <c r="D91" s="143"/>
    </row>
    <row r="92" spans="1:4" x14ac:dyDescent="0.25">
      <c r="A92" s="146"/>
      <c r="B92" s="143"/>
      <c r="C92" s="143"/>
      <c r="D92" s="143"/>
    </row>
    <row r="93" spans="1:4" x14ac:dyDescent="0.25">
      <c r="A93" s="146"/>
      <c r="B93" s="143"/>
      <c r="C93" s="143"/>
      <c r="D93" s="143"/>
    </row>
    <row r="94" spans="1:4" x14ac:dyDescent="0.25">
      <c r="A94" s="146"/>
      <c r="B94" s="143"/>
      <c r="C94" s="143"/>
      <c r="D94" s="143"/>
    </row>
    <row r="95" spans="1:4" x14ac:dyDescent="0.25">
      <c r="A95" s="146"/>
      <c r="B95" s="143"/>
      <c r="C95" s="143"/>
      <c r="D95" s="143"/>
    </row>
    <row r="96" spans="1:4" x14ac:dyDescent="0.25">
      <c r="A96" s="146"/>
      <c r="B96" s="143"/>
      <c r="C96" s="143"/>
      <c r="D96" s="143"/>
    </row>
    <row r="97" spans="1:4" x14ac:dyDescent="0.25">
      <c r="A97" s="146"/>
      <c r="B97" s="143"/>
      <c r="C97" s="143"/>
      <c r="D97" s="143"/>
    </row>
    <row r="98" spans="1:4" x14ac:dyDescent="0.25">
      <c r="A98" s="146"/>
      <c r="B98" s="143"/>
      <c r="C98" s="143"/>
      <c r="D98" s="143"/>
    </row>
    <row r="99" spans="1:4" x14ac:dyDescent="0.25">
      <c r="A99" s="146"/>
      <c r="B99" s="143"/>
      <c r="C99" s="143"/>
      <c r="D99" s="143"/>
    </row>
    <row r="100" spans="1:4" x14ac:dyDescent="0.25">
      <c r="A100" s="146"/>
      <c r="B100" s="143"/>
      <c r="C100" s="143"/>
      <c r="D100" s="143"/>
    </row>
    <row r="101" spans="1:4" x14ac:dyDescent="0.25">
      <c r="A101" s="146"/>
      <c r="B101" s="143"/>
      <c r="C101" s="143"/>
      <c r="D101" s="143"/>
    </row>
    <row r="102" spans="1:4" x14ac:dyDescent="0.25">
      <c r="A102" s="146"/>
      <c r="B102" s="143"/>
      <c r="C102" s="143"/>
      <c r="D102" s="143"/>
    </row>
    <row r="103" spans="1:4" x14ac:dyDescent="0.25">
      <c r="A103" s="146"/>
      <c r="B103" s="143"/>
      <c r="C103" s="143"/>
      <c r="D103" s="143"/>
    </row>
    <row r="104" spans="1:4" x14ac:dyDescent="0.25">
      <c r="A104" s="146"/>
      <c r="B104" s="143"/>
      <c r="C104" s="143"/>
      <c r="D104" s="143"/>
    </row>
    <row r="105" spans="1:4" x14ac:dyDescent="0.25">
      <c r="A105" s="146"/>
      <c r="B105" s="143"/>
      <c r="C105" s="143"/>
      <c r="D105" s="143"/>
    </row>
    <row r="106" spans="1:4" x14ac:dyDescent="0.25">
      <c r="A106" s="146"/>
      <c r="B106" s="143"/>
      <c r="C106" s="143"/>
      <c r="D106" s="143"/>
    </row>
    <row r="107" spans="1:4" x14ac:dyDescent="0.25">
      <c r="A107" s="146"/>
      <c r="B107" s="143"/>
      <c r="C107" s="143"/>
      <c r="D107" s="143"/>
    </row>
    <row r="108" spans="1:4" x14ac:dyDescent="0.25">
      <c r="A108" s="146"/>
      <c r="B108" s="143"/>
      <c r="C108" s="143"/>
      <c r="D108" s="143"/>
    </row>
    <row r="109" spans="1:4" x14ac:dyDescent="0.25">
      <c r="A109" s="146"/>
      <c r="B109" s="143"/>
      <c r="C109" s="143"/>
      <c r="D109" s="143"/>
    </row>
    <row r="110" spans="1:4" x14ac:dyDescent="0.25">
      <c r="A110" s="146"/>
      <c r="B110" s="143"/>
      <c r="C110" s="143"/>
      <c r="D110" s="143"/>
    </row>
    <row r="111" spans="1:4" x14ac:dyDescent="0.25">
      <c r="A111" s="146"/>
      <c r="B111" s="143"/>
      <c r="C111" s="143"/>
      <c r="D111" s="143"/>
    </row>
    <row r="112" spans="1:4" x14ac:dyDescent="0.25">
      <c r="A112" s="146"/>
      <c r="B112" s="143"/>
      <c r="C112" s="143"/>
      <c r="D112" s="143"/>
    </row>
    <row r="113" spans="1:4" x14ac:dyDescent="0.25">
      <c r="A113" s="146"/>
      <c r="B113" s="143"/>
      <c r="C113" s="143"/>
      <c r="D113" s="143"/>
    </row>
    <row r="114" spans="1:4" x14ac:dyDescent="0.25">
      <c r="A114" s="146"/>
      <c r="B114" s="143"/>
      <c r="C114" s="143"/>
      <c r="D114" s="143"/>
    </row>
    <row r="115" spans="1:4" x14ac:dyDescent="0.25">
      <c r="A115" s="146"/>
      <c r="B115" s="143"/>
      <c r="C115" s="143"/>
      <c r="D115" s="143"/>
    </row>
    <row r="116" spans="1:4" x14ac:dyDescent="0.25">
      <c r="A116" s="146"/>
      <c r="B116" s="143"/>
      <c r="C116" s="143"/>
      <c r="D116" s="143"/>
    </row>
    <row r="117" spans="1:4" x14ac:dyDescent="0.25">
      <c r="A117" s="146"/>
      <c r="B117" s="143"/>
      <c r="C117" s="143"/>
      <c r="D117" s="143"/>
    </row>
    <row r="118" spans="1:4" x14ac:dyDescent="0.25">
      <c r="A118" s="146"/>
      <c r="B118" s="143"/>
      <c r="C118" s="143"/>
      <c r="D118" s="143"/>
    </row>
    <row r="119" spans="1:4" x14ac:dyDescent="0.25">
      <c r="A119" s="146"/>
      <c r="B119" s="143"/>
      <c r="C119" s="143"/>
      <c r="D119" s="143"/>
    </row>
    <row r="120" spans="1:4" x14ac:dyDescent="0.25">
      <c r="A120" s="146"/>
      <c r="B120" s="143"/>
      <c r="C120" s="143"/>
      <c r="D120" s="143"/>
    </row>
    <row r="121" spans="1:4" x14ac:dyDescent="0.25">
      <c r="A121" s="146"/>
      <c r="B121" s="143"/>
      <c r="C121" s="143"/>
      <c r="D121" s="143"/>
    </row>
    <row r="122" spans="1:4" x14ac:dyDescent="0.25">
      <c r="A122" s="146"/>
      <c r="B122" s="143"/>
      <c r="C122" s="143"/>
      <c r="D122" s="143"/>
    </row>
    <row r="123" spans="1:4" x14ac:dyDescent="0.25">
      <c r="A123" s="146"/>
      <c r="B123" s="143"/>
      <c r="C123" s="143"/>
      <c r="D123" s="143"/>
    </row>
    <row r="124" spans="1:4" x14ac:dyDescent="0.25">
      <c r="A124" s="146"/>
      <c r="B124" s="143"/>
      <c r="C124" s="143"/>
      <c r="D124" s="143"/>
    </row>
    <row r="125" spans="1:4" x14ac:dyDescent="0.25">
      <c r="A125" s="146"/>
      <c r="B125" s="143"/>
      <c r="C125" s="143"/>
      <c r="D125" s="143"/>
    </row>
    <row r="126" spans="1:4" x14ac:dyDescent="0.25">
      <c r="A126" s="146"/>
      <c r="B126" s="143"/>
      <c r="C126" s="143"/>
      <c r="D126" s="143"/>
    </row>
    <row r="127" spans="1:4" x14ac:dyDescent="0.25">
      <c r="A127" s="146"/>
      <c r="B127" s="143"/>
      <c r="C127" s="143"/>
      <c r="D127" s="143"/>
    </row>
    <row r="128" spans="1:4" x14ac:dyDescent="0.25">
      <c r="A128" s="146"/>
      <c r="B128" s="143"/>
      <c r="C128" s="143"/>
      <c r="D128" s="143"/>
    </row>
    <row r="129" spans="1:4" x14ac:dyDescent="0.25">
      <c r="A129" s="146"/>
      <c r="B129" s="143"/>
      <c r="C129" s="143"/>
      <c r="D129" s="143"/>
    </row>
    <row r="130" spans="1:4" x14ac:dyDescent="0.25">
      <c r="A130" s="146"/>
      <c r="B130" s="143"/>
      <c r="C130" s="143"/>
      <c r="D130" s="143"/>
    </row>
    <row r="131" spans="1:4" x14ac:dyDescent="0.25">
      <c r="A131" s="146"/>
      <c r="B131" s="143"/>
      <c r="C131" s="143"/>
      <c r="D131" s="143"/>
    </row>
    <row r="132" spans="1:4" x14ac:dyDescent="0.25">
      <c r="A132" s="146"/>
      <c r="B132" s="143"/>
      <c r="C132" s="143"/>
      <c r="D132" s="143"/>
    </row>
    <row r="133" spans="1:4" x14ac:dyDescent="0.25">
      <c r="A133" s="146"/>
      <c r="B133" s="143"/>
      <c r="C133" s="143"/>
      <c r="D133" s="143"/>
    </row>
    <row r="134" spans="1:4" x14ac:dyDescent="0.25">
      <c r="A134" s="146"/>
      <c r="B134" s="143"/>
      <c r="C134" s="143"/>
      <c r="D134" s="143"/>
    </row>
    <row r="135" spans="1:4" x14ac:dyDescent="0.25">
      <c r="A135" s="146"/>
      <c r="B135" s="143"/>
      <c r="C135" s="143"/>
      <c r="D135" s="143"/>
    </row>
    <row r="136" spans="1:4" x14ac:dyDescent="0.25">
      <c r="A136" s="146"/>
      <c r="B136" s="143"/>
      <c r="C136" s="143"/>
      <c r="D136" s="143"/>
    </row>
    <row r="137" spans="1:4" x14ac:dyDescent="0.25">
      <c r="A137" s="146"/>
      <c r="B137" s="143"/>
      <c r="C137" s="143"/>
      <c r="D137" s="143"/>
    </row>
    <row r="138" spans="1:4" x14ac:dyDescent="0.25">
      <c r="A138" s="146"/>
      <c r="B138" s="143"/>
      <c r="C138" s="143"/>
      <c r="D138" s="143"/>
    </row>
    <row r="139" spans="1:4" x14ac:dyDescent="0.25">
      <c r="A139" s="146"/>
      <c r="B139" s="143"/>
      <c r="C139" s="143"/>
      <c r="D139" s="143"/>
    </row>
    <row r="140" spans="1:4" x14ac:dyDescent="0.25">
      <c r="A140" s="146"/>
      <c r="B140" s="143"/>
      <c r="C140" s="143"/>
      <c r="D140" s="143"/>
    </row>
    <row r="141" spans="1:4" x14ac:dyDescent="0.25">
      <c r="A141" s="146"/>
      <c r="B141" s="143"/>
      <c r="C141" s="143"/>
      <c r="D141" s="143"/>
    </row>
    <row r="142" spans="1:4" x14ac:dyDescent="0.25">
      <c r="A142" s="146"/>
      <c r="B142" s="143"/>
      <c r="C142" s="143"/>
      <c r="D142" s="143"/>
    </row>
    <row r="143" spans="1:4" x14ac:dyDescent="0.25">
      <c r="A143" s="146"/>
      <c r="B143" s="143"/>
      <c r="C143" s="143"/>
      <c r="D143" s="143"/>
    </row>
    <row r="144" spans="1:4" x14ac:dyDescent="0.25">
      <c r="A144" s="146"/>
      <c r="B144" s="143"/>
      <c r="C144" s="143"/>
      <c r="D144" s="143"/>
    </row>
    <row r="145" spans="1:4" x14ac:dyDescent="0.25">
      <c r="A145" s="146"/>
      <c r="B145" s="143"/>
      <c r="C145" s="143"/>
      <c r="D145" s="143"/>
    </row>
    <row r="146" spans="1:4" x14ac:dyDescent="0.25">
      <c r="A146" s="146"/>
      <c r="B146" s="143"/>
      <c r="C146" s="143"/>
      <c r="D146" s="143"/>
    </row>
    <row r="147" spans="1:4" x14ac:dyDescent="0.25">
      <c r="A147" s="146"/>
      <c r="B147" s="143"/>
      <c r="C147" s="143"/>
      <c r="D147" s="143"/>
    </row>
    <row r="148" spans="1:4" x14ac:dyDescent="0.25">
      <c r="A148" s="146"/>
      <c r="B148" s="143"/>
      <c r="C148" s="143"/>
      <c r="D148" s="143"/>
    </row>
    <row r="149" spans="1:4" x14ac:dyDescent="0.25">
      <c r="A149" s="146"/>
      <c r="B149" s="143"/>
      <c r="C149" s="143"/>
      <c r="D149" s="143"/>
    </row>
    <row r="150" spans="1:4" x14ac:dyDescent="0.25">
      <c r="A150" s="146"/>
      <c r="B150" s="143"/>
      <c r="C150" s="143"/>
      <c r="D150" s="143"/>
    </row>
    <row r="151" spans="1:4" x14ac:dyDescent="0.25">
      <c r="A151" s="146"/>
      <c r="B151" s="143"/>
      <c r="C151" s="143"/>
      <c r="D151" s="143"/>
    </row>
    <row r="152" spans="1:4" x14ac:dyDescent="0.25">
      <c r="A152" s="146"/>
      <c r="B152" s="143"/>
      <c r="C152" s="143"/>
      <c r="D152" s="143"/>
    </row>
    <row r="153" spans="1:4" x14ac:dyDescent="0.25">
      <c r="A153" s="146"/>
      <c r="B153" s="143"/>
      <c r="C153" s="143"/>
      <c r="D153" s="143"/>
    </row>
    <row r="154" spans="1:4" x14ac:dyDescent="0.25">
      <c r="A154" s="146"/>
      <c r="B154" s="143"/>
      <c r="C154" s="143"/>
      <c r="D154" s="143"/>
    </row>
    <row r="155" spans="1:4" x14ac:dyDescent="0.25">
      <c r="A155" s="146"/>
      <c r="B155" s="143"/>
      <c r="C155" s="143"/>
      <c r="D155" s="143"/>
    </row>
    <row r="156" spans="1:4" x14ac:dyDescent="0.25">
      <c r="A156" s="146"/>
      <c r="B156" s="143"/>
      <c r="C156" s="143"/>
      <c r="D156" s="143"/>
    </row>
    <row r="157" spans="1:4" x14ac:dyDescent="0.25">
      <c r="A157" s="146"/>
      <c r="B157" s="143"/>
      <c r="C157" s="143"/>
      <c r="D157" s="143"/>
    </row>
    <row r="158" spans="1:4" x14ac:dyDescent="0.25">
      <c r="A158" s="146"/>
      <c r="B158" s="143"/>
      <c r="C158" s="143"/>
      <c r="D158" s="143"/>
    </row>
    <row r="159" spans="1:4" x14ac:dyDescent="0.25">
      <c r="A159" s="146"/>
      <c r="B159" s="143"/>
      <c r="C159" s="143"/>
      <c r="D159" s="143"/>
    </row>
    <row r="160" spans="1:4" x14ac:dyDescent="0.25">
      <c r="A160" s="146"/>
      <c r="B160" s="143"/>
      <c r="C160" s="143"/>
      <c r="D160" s="143"/>
    </row>
    <row r="161" spans="1:4" x14ac:dyDescent="0.25">
      <c r="A161" s="146"/>
      <c r="B161" s="143"/>
      <c r="C161" s="143"/>
      <c r="D161" s="143"/>
    </row>
    <row r="162" spans="1:4" x14ac:dyDescent="0.25">
      <c r="A162" s="146"/>
      <c r="B162" s="143"/>
      <c r="C162" s="143"/>
      <c r="D162" s="143"/>
    </row>
    <row r="163" spans="1:4" x14ac:dyDescent="0.25">
      <c r="A163" s="146"/>
      <c r="B163" s="143"/>
      <c r="C163" s="143"/>
      <c r="D163" s="143"/>
    </row>
    <row r="164" spans="1:4" x14ac:dyDescent="0.25">
      <c r="A164" s="146"/>
      <c r="B164" s="143"/>
      <c r="C164" s="143"/>
      <c r="D164" s="143"/>
    </row>
    <row r="165" spans="1:4" x14ac:dyDescent="0.25">
      <c r="A165" s="146"/>
      <c r="B165" s="143"/>
      <c r="C165" s="143"/>
      <c r="D165" s="143"/>
    </row>
    <row r="166" spans="1:4" x14ac:dyDescent="0.25">
      <c r="A166" s="146"/>
      <c r="B166" s="143"/>
      <c r="C166" s="143"/>
      <c r="D166" s="143"/>
    </row>
    <row r="167" spans="1:4" x14ac:dyDescent="0.25">
      <c r="A167" s="146"/>
      <c r="B167" s="143"/>
      <c r="C167" s="143"/>
      <c r="D167" s="143"/>
    </row>
    <row r="168" spans="1:4" x14ac:dyDescent="0.25">
      <c r="A168" s="146"/>
      <c r="B168" s="143"/>
      <c r="C168" s="143"/>
      <c r="D168" s="143"/>
    </row>
    <row r="169" spans="1:4" x14ac:dyDescent="0.25">
      <c r="A169" s="146"/>
      <c r="B169" s="143"/>
      <c r="C169" s="143"/>
      <c r="D169" s="143"/>
    </row>
    <row r="170" spans="1:4" x14ac:dyDescent="0.25">
      <c r="A170" s="146"/>
      <c r="B170" s="143"/>
      <c r="C170" s="143"/>
      <c r="D170" s="143"/>
    </row>
    <row r="171" spans="1:4" x14ac:dyDescent="0.25">
      <c r="A171" s="146"/>
      <c r="B171" s="143"/>
      <c r="C171" s="143"/>
      <c r="D171" s="143"/>
    </row>
    <row r="172" spans="1:4" x14ac:dyDescent="0.25">
      <c r="A172" s="146"/>
      <c r="B172" s="143"/>
      <c r="C172" s="143"/>
      <c r="D172" s="143"/>
    </row>
    <row r="173" spans="1:4" x14ac:dyDescent="0.25">
      <c r="A173" s="146"/>
      <c r="B173" s="143"/>
      <c r="C173" s="143"/>
      <c r="D173" s="143"/>
    </row>
    <row r="174" spans="1:4" x14ac:dyDescent="0.25">
      <c r="A174" s="146"/>
      <c r="B174" s="143"/>
      <c r="C174" s="143"/>
      <c r="D174" s="143"/>
    </row>
    <row r="175" spans="1:4" x14ac:dyDescent="0.25">
      <c r="A175" s="146"/>
      <c r="B175" s="143"/>
      <c r="C175" s="143"/>
      <c r="D175" s="143"/>
    </row>
    <row r="176" spans="1:4" x14ac:dyDescent="0.25">
      <c r="A176" s="146"/>
      <c r="B176" s="143"/>
      <c r="C176" s="143"/>
      <c r="D176" s="143"/>
    </row>
    <row r="177" spans="1:4" x14ac:dyDescent="0.25">
      <c r="A177" s="146"/>
      <c r="B177" s="143"/>
      <c r="C177" s="143"/>
      <c r="D177" s="143"/>
    </row>
    <row r="178" spans="1:4" x14ac:dyDescent="0.25">
      <c r="A178" s="146"/>
      <c r="B178" s="143"/>
      <c r="C178" s="143"/>
      <c r="D178" s="143"/>
    </row>
    <row r="179" spans="1:4" x14ac:dyDescent="0.25">
      <c r="A179" s="146"/>
      <c r="B179" s="143"/>
      <c r="C179" s="143"/>
      <c r="D179" s="143"/>
    </row>
    <row r="180" spans="1:4" x14ac:dyDescent="0.25">
      <c r="A180" s="146"/>
      <c r="B180" s="143"/>
      <c r="C180" s="143"/>
      <c r="D180" s="143"/>
    </row>
    <row r="181" spans="1:4" x14ac:dyDescent="0.25">
      <c r="A181" s="146"/>
      <c r="B181" s="143"/>
      <c r="C181" s="143"/>
      <c r="D181" s="143"/>
    </row>
    <row r="182" spans="1:4" x14ac:dyDescent="0.25">
      <c r="A182" s="146"/>
      <c r="B182" s="143"/>
      <c r="C182" s="143"/>
      <c r="D182" s="143"/>
    </row>
    <row r="183" spans="1:4" x14ac:dyDescent="0.25">
      <c r="A183" s="146"/>
      <c r="B183" s="143"/>
      <c r="C183" s="143"/>
      <c r="D183" s="143"/>
    </row>
    <row r="184" spans="1:4" x14ac:dyDescent="0.25">
      <c r="A184" s="146"/>
      <c r="B184" s="143"/>
      <c r="C184" s="143"/>
      <c r="D184" s="143"/>
    </row>
    <row r="185" spans="1:4" x14ac:dyDescent="0.25">
      <c r="A185" s="146"/>
      <c r="B185" s="143"/>
      <c r="C185" s="143"/>
      <c r="D185" s="143"/>
    </row>
    <row r="186" spans="1:4" x14ac:dyDescent="0.25">
      <c r="A186" s="146"/>
      <c r="B186" s="143"/>
      <c r="C186" s="143"/>
      <c r="D186" s="143"/>
    </row>
    <row r="187" spans="1:4" x14ac:dyDescent="0.25">
      <c r="A187" s="146"/>
      <c r="B187" s="143"/>
      <c r="C187" s="143"/>
      <c r="D187" s="143"/>
    </row>
    <row r="188" spans="1:4" x14ac:dyDescent="0.25">
      <c r="A188" s="146"/>
      <c r="B188" s="143"/>
      <c r="C188" s="143"/>
      <c r="D188" s="143"/>
    </row>
    <row r="189" spans="1:4" x14ac:dyDescent="0.25">
      <c r="A189" s="146"/>
      <c r="B189" s="143"/>
      <c r="C189" s="143"/>
      <c r="D189" s="143"/>
    </row>
  </sheetData>
  <hyperlinks>
    <hyperlink ref="A2" location="Forside!A1" display="Retut til forsiden"/>
  </hyperlinks>
  <pageMargins left="0.7" right="0.7" top="0.75" bottom="0.75" header="0.3" footer="0.3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="70" zoomScaleNormal="70" workbookViewId="0">
      <selection activeCell="A2" sqref="A2"/>
    </sheetView>
  </sheetViews>
  <sheetFormatPr defaultColWidth="8.88671875" defaultRowHeight="13.8" x14ac:dyDescent="0.25"/>
  <cols>
    <col min="1" max="1" width="15.33203125" style="126" customWidth="1"/>
    <col min="2" max="2" width="19" style="126" bestFit="1" customWidth="1"/>
    <col min="3" max="3" width="18.6640625" style="126" customWidth="1"/>
    <col min="4" max="4" width="18.88671875" style="126" customWidth="1"/>
    <col min="5" max="5" width="15.88671875" style="126" customWidth="1"/>
    <col min="6" max="6" width="15.33203125" style="126" customWidth="1"/>
    <col min="7" max="7" width="12.33203125" style="126" customWidth="1"/>
    <col min="8" max="107" width="8.88671875" style="126" customWidth="1"/>
    <col min="108" max="16384" width="8.88671875" style="126"/>
  </cols>
  <sheetData>
    <row r="1" spans="1:7" s="123" customFormat="1" ht="37.200000000000003" customHeight="1" x14ac:dyDescent="0.2">
      <c r="A1" s="16" t="s">
        <v>39</v>
      </c>
      <c r="B1" s="122"/>
    </row>
    <row r="2" spans="1:7" s="123" customFormat="1" ht="32.4" customHeight="1" x14ac:dyDescent="0.25">
      <c r="A2" s="178" t="s">
        <v>261</v>
      </c>
    </row>
    <row r="3" spans="1:7" ht="14.25" x14ac:dyDescent="0.2">
      <c r="A3" s="124"/>
      <c r="B3" s="125"/>
      <c r="C3" s="125"/>
      <c r="D3" s="125"/>
    </row>
    <row r="4" spans="1:7" x14ac:dyDescent="0.25">
      <c r="A4" s="127"/>
      <c r="B4" s="8" t="s">
        <v>40</v>
      </c>
      <c r="C4" s="8" t="s">
        <v>41</v>
      </c>
      <c r="D4" s="8" t="s">
        <v>42</v>
      </c>
      <c r="E4" s="184" t="s">
        <v>43</v>
      </c>
      <c r="F4" s="8"/>
      <c r="G4" s="128"/>
    </row>
    <row r="5" spans="1:7" x14ac:dyDescent="0.25">
      <c r="A5" s="17">
        <v>38353</v>
      </c>
      <c r="B5" s="75">
        <v>4.2138728323699421</v>
      </c>
      <c r="C5" s="75">
        <v>-23.10806693641619</v>
      </c>
      <c r="D5" s="75">
        <v>6.9976878612716771</v>
      </c>
      <c r="E5" s="185">
        <v>0</v>
      </c>
      <c r="F5" s="130"/>
      <c r="G5" s="130"/>
    </row>
    <row r="6" spans="1:7" x14ac:dyDescent="0.25">
      <c r="A6" s="17">
        <v>38384</v>
      </c>
      <c r="B6" s="75">
        <v>4.2138728323699421</v>
      </c>
      <c r="C6" s="75">
        <v>-19.26554693641619</v>
      </c>
      <c r="D6" s="75">
        <v>13.597687861271677</v>
      </c>
      <c r="E6" s="185">
        <v>0</v>
      </c>
      <c r="F6" s="130"/>
      <c r="G6" s="130"/>
    </row>
    <row r="7" spans="1:7" x14ac:dyDescent="0.25">
      <c r="A7" s="17">
        <v>38412</v>
      </c>
      <c r="B7" s="75">
        <v>1.2138728323699421</v>
      </c>
      <c r="C7" s="75">
        <v>-23.341636936416187</v>
      </c>
      <c r="D7" s="75">
        <v>4.0976878612716767</v>
      </c>
      <c r="E7" s="185">
        <v>0</v>
      </c>
      <c r="F7" s="130"/>
      <c r="G7" s="130"/>
    </row>
    <row r="8" spans="1:7" x14ac:dyDescent="0.25">
      <c r="A8" s="17">
        <v>38443</v>
      </c>
      <c r="B8" s="75">
        <v>-3.7861271676300579</v>
      </c>
      <c r="C8" s="75">
        <v>-23.155606936416188</v>
      </c>
      <c r="D8" s="75">
        <v>3.6976878612716768</v>
      </c>
      <c r="E8" s="185">
        <v>0</v>
      </c>
      <c r="F8" s="130"/>
      <c r="G8" s="130"/>
    </row>
    <row r="9" spans="1:7" x14ac:dyDescent="0.25">
      <c r="A9" s="17">
        <v>38473</v>
      </c>
      <c r="B9" s="75">
        <v>-1.7861271676300579</v>
      </c>
      <c r="C9" s="75">
        <v>-23.162626936416189</v>
      </c>
      <c r="D9" s="75">
        <v>7.6976878612716764</v>
      </c>
      <c r="E9" s="185">
        <v>0</v>
      </c>
      <c r="F9" s="130"/>
      <c r="G9" s="130"/>
    </row>
    <row r="10" spans="1:7" x14ac:dyDescent="0.25">
      <c r="A10" s="17">
        <v>38504</v>
      </c>
      <c r="B10" s="75">
        <v>-0.78612716763005785</v>
      </c>
      <c r="C10" s="75">
        <v>-21.182596936416189</v>
      </c>
      <c r="D10" s="75">
        <v>-3.6023121387283235</v>
      </c>
      <c r="E10" s="185">
        <v>0</v>
      </c>
      <c r="F10" s="130"/>
      <c r="G10" s="130"/>
    </row>
    <row r="11" spans="1:7" x14ac:dyDescent="0.25">
      <c r="A11" s="17">
        <v>38534</v>
      </c>
      <c r="B11" s="75">
        <v>-2.7861271676300579</v>
      </c>
      <c r="C11" s="75">
        <v>-22.404276936416188</v>
      </c>
      <c r="D11" s="75">
        <v>2.6976878612716768</v>
      </c>
      <c r="E11" s="185">
        <v>0</v>
      </c>
      <c r="F11" s="130"/>
      <c r="G11" s="130"/>
    </row>
    <row r="12" spans="1:7" x14ac:dyDescent="0.25">
      <c r="A12" s="17">
        <v>38565</v>
      </c>
      <c r="B12" s="75">
        <v>5.2138728323699421</v>
      </c>
      <c r="C12" s="75">
        <v>-21.404086936416189</v>
      </c>
      <c r="D12" s="75">
        <v>-2.3023121387283232</v>
      </c>
      <c r="E12" s="185">
        <v>0</v>
      </c>
      <c r="F12" s="130"/>
      <c r="G12" s="130"/>
    </row>
    <row r="13" spans="1:7" x14ac:dyDescent="0.25">
      <c r="A13" s="17">
        <v>38596</v>
      </c>
      <c r="B13" s="75">
        <v>1.2138728323699421</v>
      </c>
      <c r="C13" s="75">
        <v>-17.92384693641619</v>
      </c>
      <c r="D13" s="75">
        <v>-3.3023121387283236</v>
      </c>
      <c r="E13" s="185">
        <v>0</v>
      </c>
      <c r="F13" s="130"/>
      <c r="G13" s="130"/>
    </row>
    <row r="14" spans="1:7" x14ac:dyDescent="0.25">
      <c r="A14" s="17">
        <v>38626</v>
      </c>
      <c r="B14" s="75">
        <v>3.2138728323699421</v>
      </c>
      <c r="C14" s="75">
        <v>-20.168056936416189</v>
      </c>
      <c r="D14" s="75">
        <v>1.4976878612716766</v>
      </c>
      <c r="E14" s="185">
        <v>0</v>
      </c>
      <c r="F14" s="130"/>
      <c r="G14" s="130"/>
    </row>
    <row r="15" spans="1:7" x14ac:dyDescent="0.25">
      <c r="A15" s="17">
        <v>38657</v>
      </c>
      <c r="B15" s="75">
        <v>5.2138728323699421</v>
      </c>
      <c r="C15" s="75">
        <v>-12.620576936416189</v>
      </c>
      <c r="D15" s="75">
        <v>0.99768786127167675</v>
      </c>
      <c r="E15" s="185">
        <v>0</v>
      </c>
      <c r="F15" s="130"/>
      <c r="G15" s="130"/>
    </row>
    <row r="16" spans="1:7" x14ac:dyDescent="0.25">
      <c r="A16" s="17">
        <v>38687</v>
      </c>
      <c r="B16" s="75">
        <v>2.2138728323699421</v>
      </c>
      <c r="C16" s="75">
        <v>-15.188806936416189</v>
      </c>
      <c r="D16" s="75">
        <v>-3.5023121387283229</v>
      </c>
      <c r="E16" s="185">
        <v>0</v>
      </c>
      <c r="F16" s="130"/>
      <c r="G16" s="130"/>
    </row>
    <row r="17" spans="1:7" x14ac:dyDescent="0.25">
      <c r="A17" s="17">
        <v>38718</v>
      </c>
      <c r="B17" s="75">
        <v>5.2138728323699421</v>
      </c>
      <c r="C17" s="75">
        <v>-11.10806693641619</v>
      </c>
      <c r="D17" s="75">
        <v>4.0976878612716767</v>
      </c>
      <c r="E17" s="185">
        <v>0</v>
      </c>
      <c r="F17" s="130"/>
      <c r="G17" s="130"/>
    </row>
    <row r="18" spans="1:7" x14ac:dyDescent="0.25">
      <c r="A18" s="17">
        <v>38749</v>
      </c>
      <c r="B18" s="75">
        <v>11.213872832369942</v>
      </c>
      <c r="C18" s="75">
        <v>-9.9519769364161874</v>
      </c>
      <c r="D18" s="75">
        <v>12.597687861271677</v>
      </c>
      <c r="E18" s="185">
        <v>0</v>
      </c>
      <c r="F18" s="130"/>
      <c r="G18" s="130"/>
    </row>
    <row r="19" spans="1:7" x14ac:dyDescent="0.25">
      <c r="A19" s="17">
        <v>38777</v>
      </c>
      <c r="B19" s="75">
        <v>9.2138728323699421</v>
      </c>
      <c r="C19" s="75">
        <v>-7.3416369364161902</v>
      </c>
      <c r="D19" s="75">
        <v>6.4976878612716771</v>
      </c>
      <c r="E19" s="185">
        <v>0</v>
      </c>
      <c r="F19" s="130"/>
      <c r="G19" s="130"/>
    </row>
    <row r="20" spans="1:7" x14ac:dyDescent="0.25">
      <c r="A20" s="17">
        <v>38808</v>
      </c>
      <c r="B20" s="75">
        <v>10.213872832369942</v>
      </c>
      <c r="C20" s="75">
        <v>-12.528466936416187</v>
      </c>
      <c r="D20" s="75">
        <v>14.697687861271676</v>
      </c>
      <c r="E20" s="185">
        <v>0</v>
      </c>
      <c r="F20" s="130"/>
      <c r="G20" s="130"/>
    </row>
    <row r="21" spans="1:7" x14ac:dyDescent="0.25">
      <c r="A21" s="17">
        <v>38838</v>
      </c>
      <c r="B21" s="75">
        <v>8.2138728323699421</v>
      </c>
      <c r="C21" s="75">
        <v>-4.1033369364161878</v>
      </c>
      <c r="D21" s="75">
        <v>12.297687861271676</v>
      </c>
      <c r="E21" s="185">
        <v>0</v>
      </c>
      <c r="F21" s="130"/>
      <c r="G21" s="130"/>
    </row>
    <row r="22" spans="1:7" x14ac:dyDescent="0.25">
      <c r="A22" s="17">
        <v>38869</v>
      </c>
      <c r="B22" s="75">
        <v>13.213872832369942</v>
      </c>
      <c r="C22" s="75">
        <v>-2.3495269364161899</v>
      </c>
      <c r="D22" s="75">
        <v>16.897687861271677</v>
      </c>
      <c r="E22" s="185">
        <v>0</v>
      </c>
      <c r="F22" s="130"/>
      <c r="G22" s="130"/>
    </row>
    <row r="23" spans="1:7" x14ac:dyDescent="0.25">
      <c r="A23" s="17">
        <v>38899</v>
      </c>
      <c r="B23" s="75">
        <v>11.213872832369942</v>
      </c>
      <c r="C23" s="75">
        <v>-1.2373469364161878</v>
      </c>
      <c r="D23" s="75">
        <v>19.897687861271677</v>
      </c>
      <c r="E23" s="185">
        <v>0</v>
      </c>
      <c r="F23" s="130"/>
      <c r="G23" s="130"/>
    </row>
    <row r="24" spans="1:7" x14ac:dyDescent="0.25">
      <c r="A24" s="17">
        <v>38930</v>
      </c>
      <c r="B24" s="75">
        <v>9.2138728323699421</v>
      </c>
      <c r="C24" s="75">
        <v>-2.4040869364161885</v>
      </c>
      <c r="D24" s="75">
        <v>14.097687861271677</v>
      </c>
      <c r="E24" s="185">
        <v>0</v>
      </c>
      <c r="F24" s="130"/>
      <c r="G24" s="130"/>
    </row>
    <row r="25" spans="1:7" x14ac:dyDescent="0.25">
      <c r="A25" s="17">
        <v>38961</v>
      </c>
      <c r="B25" s="75">
        <v>15.213872832369942</v>
      </c>
      <c r="C25" s="75">
        <v>-3.9238469364161901</v>
      </c>
      <c r="D25" s="75">
        <v>10.697687861271676</v>
      </c>
      <c r="E25" s="185">
        <v>0</v>
      </c>
      <c r="F25" s="130"/>
      <c r="G25" s="130"/>
    </row>
    <row r="26" spans="1:7" x14ac:dyDescent="0.25">
      <c r="A26" s="17">
        <v>38991</v>
      </c>
      <c r="B26" s="75">
        <v>10.213872832369942</v>
      </c>
      <c r="C26" s="75">
        <v>-3.4816269364161876</v>
      </c>
      <c r="D26" s="75">
        <v>18.097687861271677</v>
      </c>
      <c r="E26" s="185">
        <v>0</v>
      </c>
      <c r="F26" s="130"/>
      <c r="G26" s="130"/>
    </row>
    <row r="27" spans="1:7" x14ac:dyDescent="0.25">
      <c r="A27" s="17">
        <v>39022</v>
      </c>
      <c r="B27" s="75">
        <v>10.213872832369942</v>
      </c>
      <c r="C27" s="75">
        <v>-2.3070069364161903</v>
      </c>
      <c r="D27" s="75">
        <v>17.397687861271677</v>
      </c>
      <c r="E27" s="185">
        <v>0</v>
      </c>
      <c r="F27" s="130"/>
      <c r="G27" s="130"/>
    </row>
    <row r="28" spans="1:7" x14ac:dyDescent="0.25">
      <c r="A28" s="17">
        <v>39052</v>
      </c>
      <c r="B28" s="75">
        <v>11.213872832369942</v>
      </c>
      <c r="C28" s="75">
        <v>0.81119306358381138</v>
      </c>
      <c r="D28" s="75">
        <v>22.197687861271678</v>
      </c>
      <c r="E28" s="185">
        <v>0</v>
      </c>
      <c r="F28" s="130"/>
      <c r="G28" s="130"/>
    </row>
    <row r="29" spans="1:7" x14ac:dyDescent="0.25">
      <c r="A29" s="17">
        <v>39083</v>
      </c>
      <c r="B29" s="75">
        <v>15.213872832369942</v>
      </c>
      <c r="C29" s="75">
        <v>-2.7352069364161871</v>
      </c>
      <c r="D29" s="75">
        <v>17.797687861271676</v>
      </c>
      <c r="E29" s="185">
        <v>0</v>
      </c>
      <c r="F29" s="130"/>
      <c r="G29" s="130"/>
    </row>
    <row r="30" spans="1:7" x14ac:dyDescent="0.25">
      <c r="A30" s="17">
        <v>39114</v>
      </c>
      <c r="B30" s="75">
        <v>12.213872832369942</v>
      </c>
      <c r="C30" s="75">
        <v>-3.2265469364161881</v>
      </c>
      <c r="D30" s="75">
        <v>15.097687861271677</v>
      </c>
      <c r="E30" s="185">
        <v>0</v>
      </c>
      <c r="F30" s="130"/>
      <c r="G30" s="130"/>
    </row>
    <row r="31" spans="1:7" x14ac:dyDescent="0.25">
      <c r="A31" s="17">
        <v>39142</v>
      </c>
      <c r="B31" s="75">
        <v>10.213872832369942</v>
      </c>
      <c r="C31" s="75">
        <v>0.6583630635838098</v>
      </c>
      <c r="D31" s="75">
        <v>17.297687861271676</v>
      </c>
      <c r="E31" s="185">
        <v>0</v>
      </c>
      <c r="F31" s="130"/>
      <c r="G31" s="130"/>
    </row>
    <row r="32" spans="1:7" x14ac:dyDescent="0.25">
      <c r="A32" s="17">
        <v>39173</v>
      </c>
      <c r="B32" s="75">
        <v>4.2138728323699421</v>
      </c>
      <c r="C32" s="75">
        <v>3.1579630635838107</v>
      </c>
      <c r="D32" s="75">
        <v>12.497687861271677</v>
      </c>
      <c r="E32" s="185">
        <v>0</v>
      </c>
      <c r="F32" s="130"/>
      <c r="G32" s="130"/>
    </row>
    <row r="33" spans="1:7" x14ac:dyDescent="0.25">
      <c r="A33" s="17">
        <v>39203</v>
      </c>
      <c r="B33" s="75">
        <v>6.2138728323699421</v>
      </c>
      <c r="C33" s="75">
        <v>1.2102330635838108</v>
      </c>
      <c r="D33" s="75">
        <v>19.197687861271678</v>
      </c>
      <c r="E33" s="185">
        <v>0</v>
      </c>
      <c r="F33" s="130"/>
      <c r="G33" s="130"/>
    </row>
    <row r="34" spans="1:7" x14ac:dyDescent="0.25">
      <c r="A34" s="17">
        <v>39234</v>
      </c>
      <c r="B34" s="75">
        <v>0.21387283236994215</v>
      </c>
      <c r="C34" s="75">
        <v>3.3368930635838119</v>
      </c>
      <c r="D34" s="75">
        <v>15.797687861271676</v>
      </c>
      <c r="E34" s="185">
        <v>0</v>
      </c>
      <c r="F34" s="130"/>
      <c r="G34" s="130"/>
    </row>
    <row r="35" spans="1:7" x14ac:dyDescent="0.25">
      <c r="A35" s="17">
        <v>39264</v>
      </c>
      <c r="B35" s="75">
        <v>3.2138728323699421</v>
      </c>
      <c r="C35" s="75">
        <v>2.7626530635838122</v>
      </c>
      <c r="D35" s="75">
        <v>9.3976878612716774</v>
      </c>
      <c r="E35" s="185">
        <v>0</v>
      </c>
      <c r="F35" s="130"/>
      <c r="G35" s="130"/>
    </row>
    <row r="36" spans="1:7" x14ac:dyDescent="0.25">
      <c r="A36" s="17">
        <v>39295</v>
      </c>
      <c r="B36" s="75">
        <v>6.2138728323699421</v>
      </c>
      <c r="C36" s="75">
        <v>0.90948306358381004</v>
      </c>
      <c r="D36" s="75">
        <v>13.497687861271677</v>
      </c>
      <c r="E36" s="185">
        <v>0</v>
      </c>
      <c r="F36" s="130"/>
      <c r="G36" s="130"/>
    </row>
    <row r="37" spans="1:7" x14ac:dyDescent="0.25">
      <c r="A37" s="17">
        <v>39326</v>
      </c>
      <c r="B37" s="75">
        <v>4.2138728323699421</v>
      </c>
      <c r="C37" s="75">
        <v>2.0761530635838099</v>
      </c>
      <c r="D37" s="75">
        <v>17.297687861271676</v>
      </c>
      <c r="E37" s="185">
        <v>0</v>
      </c>
      <c r="F37" s="130"/>
      <c r="G37" s="130"/>
    </row>
    <row r="38" spans="1:7" x14ac:dyDescent="0.25">
      <c r="A38" s="17">
        <v>39356</v>
      </c>
      <c r="B38" s="75">
        <v>3.2138728323699421</v>
      </c>
      <c r="C38" s="75">
        <v>3.2048030635838138</v>
      </c>
      <c r="D38" s="75">
        <v>14.097687861271677</v>
      </c>
      <c r="E38" s="185">
        <v>0</v>
      </c>
      <c r="F38" s="130"/>
      <c r="G38" s="130"/>
    </row>
    <row r="39" spans="1:7" x14ac:dyDescent="0.25">
      <c r="A39" s="17">
        <v>39387</v>
      </c>
      <c r="B39" s="75">
        <v>3.2138728323699421</v>
      </c>
      <c r="C39" s="75">
        <v>6.5630635838118678E-3</v>
      </c>
      <c r="D39" s="75">
        <v>7.0976878612716767</v>
      </c>
      <c r="E39" s="185">
        <v>0</v>
      </c>
      <c r="F39" s="130"/>
      <c r="G39" s="130"/>
    </row>
    <row r="40" spans="1:7" x14ac:dyDescent="0.25">
      <c r="A40" s="17">
        <v>39417</v>
      </c>
      <c r="B40" s="75">
        <v>6.2138728323699421</v>
      </c>
      <c r="C40" s="75">
        <v>-2.1888069364161886</v>
      </c>
      <c r="D40" s="75">
        <v>10.297687861271676</v>
      </c>
      <c r="E40" s="185">
        <v>0</v>
      </c>
      <c r="F40" s="130"/>
      <c r="G40" s="130"/>
    </row>
    <row r="41" spans="1:7" x14ac:dyDescent="0.25">
      <c r="A41" s="17">
        <v>39448</v>
      </c>
      <c r="B41" s="75">
        <v>8.2138728323699421</v>
      </c>
      <c r="C41" s="75">
        <v>-1.3623469364161878</v>
      </c>
      <c r="D41" s="75">
        <v>-1.6023121387283235</v>
      </c>
      <c r="E41" s="185">
        <v>0</v>
      </c>
      <c r="F41" s="130"/>
      <c r="G41" s="130"/>
    </row>
    <row r="42" spans="1:7" x14ac:dyDescent="0.25">
      <c r="A42" s="17">
        <v>39479</v>
      </c>
      <c r="B42" s="75">
        <v>0.21387283236994215</v>
      </c>
      <c r="C42" s="75">
        <v>0.77345306358381194</v>
      </c>
      <c r="D42" s="75">
        <v>-15.802312138728322</v>
      </c>
      <c r="E42" s="185">
        <v>0</v>
      </c>
      <c r="F42" s="130"/>
      <c r="G42" s="130"/>
    </row>
    <row r="43" spans="1:7" x14ac:dyDescent="0.25">
      <c r="A43" s="17">
        <v>39508</v>
      </c>
      <c r="B43" s="75">
        <v>-1.7861271676300579</v>
      </c>
      <c r="C43" s="75">
        <v>-2.8066936416188071E-2</v>
      </c>
      <c r="D43" s="75">
        <v>1.8976878612716768</v>
      </c>
      <c r="E43" s="185">
        <v>0</v>
      </c>
      <c r="F43" s="130"/>
      <c r="G43" s="130"/>
    </row>
    <row r="44" spans="1:7" x14ac:dyDescent="0.25">
      <c r="A44" s="17">
        <v>39539</v>
      </c>
      <c r="B44" s="75">
        <v>-0.78612716763005785</v>
      </c>
      <c r="C44" s="75">
        <v>-1.7827569364161882</v>
      </c>
      <c r="D44" s="75">
        <v>-3.6023121387283235</v>
      </c>
      <c r="E44" s="185">
        <v>0</v>
      </c>
      <c r="F44" s="130"/>
      <c r="G44" s="130"/>
    </row>
    <row r="45" spans="1:7" x14ac:dyDescent="0.25">
      <c r="A45" s="17">
        <v>39569</v>
      </c>
      <c r="B45" s="75">
        <v>0.21387283236994215</v>
      </c>
      <c r="C45" s="75">
        <v>-1.84905693641619</v>
      </c>
      <c r="D45" s="75">
        <v>-11.502312138728323</v>
      </c>
      <c r="E45" s="185">
        <v>0</v>
      </c>
      <c r="F45" s="130"/>
      <c r="G45" s="130"/>
    </row>
    <row r="46" spans="1:7" x14ac:dyDescent="0.25">
      <c r="A46" s="17">
        <v>39600</v>
      </c>
      <c r="B46" s="75">
        <v>-3.7861271676300579</v>
      </c>
      <c r="C46" s="75">
        <v>-0.18259693641618924</v>
      </c>
      <c r="D46" s="75">
        <v>-11.802312138728324</v>
      </c>
      <c r="E46" s="185">
        <v>0</v>
      </c>
      <c r="F46" s="130"/>
      <c r="G46" s="130"/>
    </row>
    <row r="47" spans="1:7" x14ac:dyDescent="0.25">
      <c r="A47" s="17">
        <v>39630</v>
      </c>
      <c r="B47" s="75">
        <v>-0.78612716763005785</v>
      </c>
      <c r="C47" s="75">
        <v>-9.717846936416187</v>
      </c>
      <c r="D47" s="75">
        <v>-14.402312138728323</v>
      </c>
      <c r="E47" s="185">
        <v>0</v>
      </c>
      <c r="F47" s="130"/>
      <c r="G47" s="130"/>
    </row>
    <row r="48" spans="1:7" x14ac:dyDescent="0.25">
      <c r="A48" s="17">
        <v>39661</v>
      </c>
      <c r="B48" s="75">
        <v>-8.7861271676300579</v>
      </c>
      <c r="C48" s="75">
        <v>-9.7769469364161878</v>
      </c>
      <c r="D48" s="75">
        <v>-21.002312138728325</v>
      </c>
      <c r="E48" s="185">
        <v>0</v>
      </c>
      <c r="F48" s="130"/>
      <c r="G48" s="130"/>
    </row>
    <row r="49" spans="1:7" x14ac:dyDescent="0.25">
      <c r="A49" s="17">
        <v>39692</v>
      </c>
      <c r="B49" s="75">
        <v>-11.786127167630058</v>
      </c>
      <c r="C49" s="75">
        <v>-9.5509869364161872</v>
      </c>
      <c r="D49" s="75">
        <v>-17.702312138728324</v>
      </c>
      <c r="E49" s="185">
        <v>0</v>
      </c>
      <c r="F49" s="130"/>
      <c r="G49" s="130"/>
    </row>
    <row r="50" spans="1:7" x14ac:dyDescent="0.25">
      <c r="A50" s="17">
        <v>39722</v>
      </c>
      <c r="B50" s="75">
        <v>-10.786127167630058</v>
      </c>
      <c r="C50" s="75">
        <v>-14.168056936416189</v>
      </c>
      <c r="D50" s="75">
        <v>-27.702312138728324</v>
      </c>
      <c r="E50" s="185">
        <v>0</v>
      </c>
      <c r="F50" s="130"/>
      <c r="G50" s="130"/>
    </row>
    <row r="51" spans="1:7" x14ac:dyDescent="0.25">
      <c r="A51" s="17">
        <v>39753</v>
      </c>
      <c r="B51" s="75">
        <v>-17.786127167630056</v>
      </c>
      <c r="C51" s="75">
        <v>-17.993436936416188</v>
      </c>
      <c r="D51" s="75">
        <v>-34.102312138728323</v>
      </c>
      <c r="E51" s="185">
        <v>0</v>
      </c>
      <c r="F51" s="130"/>
      <c r="G51" s="130"/>
    </row>
    <row r="52" spans="1:7" x14ac:dyDescent="0.25">
      <c r="A52" s="17">
        <v>39783</v>
      </c>
      <c r="B52" s="75">
        <v>-22.786127167630056</v>
      </c>
      <c r="C52" s="75">
        <v>-28.296446936416189</v>
      </c>
      <c r="D52" s="75">
        <v>-39.90231213872832</v>
      </c>
      <c r="E52" s="185">
        <v>0</v>
      </c>
      <c r="F52" s="130"/>
      <c r="G52" s="130"/>
    </row>
    <row r="53" spans="1:7" x14ac:dyDescent="0.25">
      <c r="A53" s="17">
        <v>39814</v>
      </c>
      <c r="B53" s="75">
        <v>-30.786127167630056</v>
      </c>
      <c r="C53" s="75">
        <v>-26.735206936416191</v>
      </c>
      <c r="D53" s="75">
        <v>-47.802312138728325</v>
      </c>
      <c r="E53" s="185">
        <v>0</v>
      </c>
      <c r="F53" s="130"/>
      <c r="G53" s="130"/>
    </row>
    <row r="54" spans="1:7" x14ac:dyDescent="0.25">
      <c r="A54" s="17">
        <v>39845</v>
      </c>
      <c r="B54" s="75">
        <v>-31.786127167630056</v>
      </c>
      <c r="C54" s="75">
        <v>-29.26554693641619</v>
      </c>
      <c r="D54" s="75">
        <v>-47.802312138728325</v>
      </c>
      <c r="E54" s="185">
        <v>0</v>
      </c>
      <c r="F54" s="130"/>
      <c r="G54" s="130"/>
    </row>
    <row r="55" spans="1:7" x14ac:dyDescent="0.25">
      <c r="A55" s="17">
        <v>39873</v>
      </c>
      <c r="B55" s="75">
        <v>-30.786127167630056</v>
      </c>
      <c r="C55" s="75">
        <v>-33.341636936416187</v>
      </c>
      <c r="D55" s="75">
        <v>-56.302312138728325</v>
      </c>
      <c r="E55" s="185">
        <v>0</v>
      </c>
    </row>
    <row r="56" spans="1:7" x14ac:dyDescent="0.25">
      <c r="A56" s="17">
        <v>39904</v>
      </c>
      <c r="B56" s="75">
        <v>-31.786127167630056</v>
      </c>
      <c r="C56" s="75">
        <v>-34.842036936416186</v>
      </c>
      <c r="D56" s="75">
        <v>-49.302312138728325</v>
      </c>
      <c r="E56" s="185">
        <v>0</v>
      </c>
    </row>
    <row r="57" spans="1:7" x14ac:dyDescent="0.25">
      <c r="A57" s="17">
        <v>39934</v>
      </c>
      <c r="B57" s="75">
        <v>-20.786127167630056</v>
      </c>
      <c r="C57" s="75">
        <v>-36.476196936416187</v>
      </c>
      <c r="D57" s="75">
        <v>-40.90231213872832</v>
      </c>
      <c r="E57" s="185">
        <v>0</v>
      </c>
    </row>
    <row r="58" spans="1:7" x14ac:dyDescent="0.25">
      <c r="A58" s="17">
        <v>39965</v>
      </c>
      <c r="B58" s="75">
        <v>-15.786127167630058</v>
      </c>
      <c r="C58" s="75">
        <v>-30.97667693641619</v>
      </c>
      <c r="D58" s="75">
        <v>-38.802312138728325</v>
      </c>
      <c r="E58" s="185">
        <v>0</v>
      </c>
    </row>
    <row r="59" spans="1:7" x14ac:dyDescent="0.25">
      <c r="A59" s="17">
        <v>39995</v>
      </c>
      <c r="B59" s="75">
        <v>-7.7861271676300579</v>
      </c>
      <c r="C59" s="75">
        <v>-33.237346936416188</v>
      </c>
      <c r="D59" s="75">
        <v>-33.702312138728317</v>
      </c>
      <c r="E59" s="185">
        <v>0</v>
      </c>
    </row>
    <row r="60" spans="1:7" x14ac:dyDescent="0.25">
      <c r="A60" s="17">
        <v>40026</v>
      </c>
      <c r="B60" s="75">
        <v>-7.7861271676300579</v>
      </c>
      <c r="C60" s="75">
        <v>-28.776946936416188</v>
      </c>
      <c r="D60" s="75">
        <v>-23.802312138728322</v>
      </c>
      <c r="E60" s="185">
        <v>0</v>
      </c>
    </row>
    <row r="61" spans="1:7" x14ac:dyDescent="0.25">
      <c r="A61" s="17">
        <v>40057</v>
      </c>
      <c r="B61" s="75">
        <v>-6.7861271676300579</v>
      </c>
      <c r="C61" s="75">
        <v>-28.688276936416187</v>
      </c>
      <c r="D61" s="75">
        <v>-23.802312138728322</v>
      </c>
      <c r="E61" s="185">
        <v>0</v>
      </c>
    </row>
    <row r="62" spans="1:7" x14ac:dyDescent="0.25">
      <c r="A62" s="17">
        <v>40087</v>
      </c>
      <c r="B62" s="75">
        <v>-5.7861271676300579</v>
      </c>
      <c r="C62" s="75">
        <v>-27.168056936416189</v>
      </c>
      <c r="D62" s="75">
        <v>-26.402312138728323</v>
      </c>
      <c r="E62" s="185">
        <v>0</v>
      </c>
    </row>
    <row r="63" spans="1:7" x14ac:dyDescent="0.25">
      <c r="A63" s="17">
        <v>40118</v>
      </c>
      <c r="B63" s="75">
        <v>-1.7861271676300579</v>
      </c>
      <c r="C63" s="75">
        <v>-26.06207693641619</v>
      </c>
      <c r="D63" s="75">
        <v>-25.902312138728323</v>
      </c>
      <c r="E63" s="185">
        <v>0</v>
      </c>
    </row>
    <row r="64" spans="1:7" x14ac:dyDescent="0.25">
      <c r="A64" s="17">
        <v>40148</v>
      </c>
      <c r="B64" s="75">
        <v>0.21387283236994215</v>
      </c>
      <c r="C64" s="75">
        <v>-23.98287693641619</v>
      </c>
      <c r="D64" s="75">
        <v>-11.602312138728323</v>
      </c>
      <c r="E64" s="185">
        <v>0</v>
      </c>
    </row>
    <row r="65" spans="1:5" x14ac:dyDescent="0.25">
      <c r="A65" s="17">
        <v>40179</v>
      </c>
      <c r="B65" s="75">
        <v>4.2138728323699421</v>
      </c>
      <c r="C65" s="75">
        <v>-26.421636936416188</v>
      </c>
      <c r="D65" s="75">
        <v>-10.102312138728323</v>
      </c>
      <c r="E65" s="185">
        <v>0</v>
      </c>
    </row>
    <row r="66" spans="1:5" x14ac:dyDescent="0.25">
      <c r="A66" s="17">
        <v>40210</v>
      </c>
      <c r="B66" s="75">
        <v>5.2138728323699421</v>
      </c>
      <c r="C66" s="75">
        <v>-22.579116936416188</v>
      </c>
      <c r="D66" s="75">
        <v>-7.8023121387283236</v>
      </c>
      <c r="E66" s="185">
        <v>0</v>
      </c>
    </row>
    <row r="67" spans="1:5" x14ac:dyDescent="0.25">
      <c r="A67" s="17">
        <v>40238</v>
      </c>
      <c r="B67" s="75">
        <v>9.2138728323699421</v>
      </c>
      <c r="C67" s="75">
        <v>-23.341636936416187</v>
      </c>
      <c r="D67" s="75">
        <v>-7.202312138728324</v>
      </c>
      <c r="E67" s="185">
        <v>0</v>
      </c>
    </row>
    <row r="68" spans="1:5" x14ac:dyDescent="0.25">
      <c r="A68" s="17">
        <v>40269</v>
      </c>
      <c r="B68" s="75">
        <v>6.2138728323699421</v>
      </c>
      <c r="C68" s="75">
        <v>-16.528466936416187</v>
      </c>
      <c r="D68" s="75">
        <v>-12.702312138728324</v>
      </c>
      <c r="E68" s="185">
        <v>0</v>
      </c>
    </row>
    <row r="69" spans="1:5" x14ac:dyDescent="0.25">
      <c r="A69" s="17">
        <v>40299</v>
      </c>
      <c r="B69" s="75">
        <v>7.2138728323699421</v>
      </c>
      <c r="C69" s="75">
        <v>-16.476196936416187</v>
      </c>
      <c r="D69" s="75">
        <v>-8.8023121387283236</v>
      </c>
      <c r="E69" s="185">
        <v>0</v>
      </c>
    </row>
    <row r="70" spans="1:5" x14ac:dyDescent="0.25">
      <c r="A70" s="17">
        <v>40330</v>
      </c>
      <c r="B70" s="75">
        <v>6.2138728323699421</v>
      </c>
      <c r="C70" s="75">
        <v>-10.97667693641619</v>
      </c>
      <c r="D70" s="75">
        <v>-3.0023121387283229</v>
      </c>
      <c r="E70" s="185">
        <v>0</v>
      </c>
    </row>
    <row r="71" spans="1:5" x14ac:dyDescent="0.25">
      <c r="A71" s="17">
        <v>40360</v>
      </c>
      <c r="B71" s="75">
        <v>7.2138728323699421</v>
      </c>
      <c r="C71" s="75">
        <v>-6.9237769364161892</v>
      </c>
      <c r="D71" s="75">
        <v>-4.3023121387283236</v>
      </c>
      <c r="E71" s="185">
        <v>0</v>
      </c>
    </row>
    <row r="72" spans="1:5" x14ac:dyDescent="0.25">
      <c r="A72" s="17">
        <v>40391</v>
      </c>
      <c r="B72" s="75">
        <v>5.2138728323699421</v>
      </c>
      <c r="C72" s="75">
        <v>-7.09051693641619</v>
      </c>
      <c r="D72" s="75">
        <v>-7.8023121387283236</v>
      </c>
      <c r="E72" s="185">
        <v>0</v>
      </c>
    </row>
    <row r="73" spans="1:5" x14ac:dyDescent="0.25">
      <c r="A73" s="17">
        <v>40422</v>
      </c>
      <c r="B73" s="75">
        <v>8.2138728323699421</v>
      </c>
      <c r="C73" s="75">
        <v>-2.3747069364161888</v>
      </c>
      <c r="D73" s="75">
        <v>-9.202312138728324</v>
      </c>
      <c r="E73" s="185">
        <v>0</v>
      </c>
    </row>
    <row r="74" spans="1:5" x14ac:dyDescent="0.25">
      <c r="A74" s="17">
        <v>40452</v>
      </c>
      <c r="B74" s="75">
        <v>3.2138728323699421</v>
      </c>
      <c r="C74" s="75">
        <v>0.83194306358381098</v>
      </c>
      <c r="D74" s="75">
        <v>-16.002312138728325</v>
      </c>
      <c r="E74" s="185">
        <v>0</v>
      </c>
    </row>
    <row r="75" spans="1:5" x14ac:dyDescent="0.25">
      <c r="A75" s="17">
        <v>40483</v>
      </c>
      <c r="B75" s="75">
        <v>-2.7861271676300579</v>
      </c>
      <c r="C75" s="75">
        <v>4.6243530635838148</v>
      </c>
      <c r="D75" s="75">
        <v>-7.5023121387283229</v>
      </c>
      <c r="E75" s="185">
        <v>0</v>
      </c>
    </row>
    <row r="76" spans="1:5" x14ac:dyDescent="0.25">
      <c r="A76" s="17">
        <v>40513</v>
      </c>
      <c r="B76" s="75">
        <v>-0.78612716763005785</v>
      </c>
      <c r="C76" s="75">
        <v>1.8111930635838114</v>
      </c>
      <c r="D76" s="75">
        <v>-16.602312138728323</v>
      </c>
      <c r="E76" s="185">
        <v>0</v>
      </c>
    </row>
    <row r="77" spans="1:5" x14ac:dyDescent="0.25">
      <c r="A77" s="17">
        <v>40544</v>
      </c>
      <c r="B77" s="75">
        <v>6.2138728323699421</v>
      </c>
      <c r="C77" s="75">
        <v>1.8919330635838101</v>
      </c>
      <c r="D77" s="75">
        <v>-16.202312138728324</v>
      </c>
      <c r="E77" s="185">
        <v>0</v>
      </c>
    </row>
    <row r="78" spans="1:5" x14ac:dyDescent="0.25">
      <c r="A78" s="17">
        <v>40575</v>
      </c>
      <c r="B78" s="75">
        <v>5.2138728323699421</v>
      </c>
      <c r="C78" s="75">
        <v>5.7344530635838105</v>
      </c>
      <c r="D78" s="75">
        <v>-3.6023121387283235</v>
      </c>
      <c r="E78" s="185">
        <v>0</v>
      </c>
    </row>
    <row r="79" spans="1:5" x14ac:dyDescent="0.25">
      <c r="A79" s="17">
        <v>40603</v>
      </c>
      <c r="B79" s="75">
        <v>4.2138728323699421</v>
      </c>
      <c r="C79" s="75">
        <v>1.3837930635838127</v>
      </c>
      <c r="D79" s="75">
        <v>2.3976878612716765</v>
      </c>
      <c r="E79" s="185">
        <v>0</v>
      </c>
    </row>
    <row r="80" spans="1:5" x14ac:dyDescent="0.25">
      <c r="A80" s="17">
        <v>40634</v>
      </c>
      <c r="B80" s="75">
        <v>9.2138728323699421</v>
      </c>
      <c r="C80" s="75">
        <v>4.7461030635838135</v>
      </c>
      <c r="D80" s="75">
        <v>-11.002312138728323</v>
      </c>
      <c r="E80" s="185">
        <v>0</v>
      </c>
    </row>
    <row r="81" spans="1:5" x14ac:dyDescent="0.25">
      <c r="A81" s="17">
        <v>40664</v>
      </c>
      <c r="B81" s="75">
        <v>12.213872832369942</v>
      </c>
      <c r="C81" s="75">
        <v>6.2102330635838108</v>
      </c>
      <c r="D81" s="75">
        <v>-2.8023121387283232</v>
      </c>
      <c r="E81" s="185">
        <v>0</v>
      </c>
    </row>
    <row r="82" spans="1:5" x14ac:dyDescent="0.25">
      <c r="A82" s="17">
        <v>40695</v>
      </c>
      <c r="B82" s="75">
        <v>5.2138728323699421</v>
      </c>
      <c r="C82" s="75">
        <v>6.9640430635838122</v>
      </c>
      <c r="D82" s="75">
        <v>-12.302312138728324</v>
      </c>
      <c r="E82" s="185">
        <v>0</v>
      </c>
    </row>
    <row r="83" spans="1:5" x14ac:dyDescent="0.25">
      <c r="A83" s="17">
        <v>40725</v>
      </c>
      <c r="B83" s="75">
        <v>7.2138728323699421</v>
      </c>
      <c r="C83" s="75">
        <v>10.44908306358381</v>
      </c>
      <c r="D83" s="75">
        <v>-4.8023121387283236</v>
      </c>
      <c r="E83" s="185">
        <v>0</v>
      </c>
    </row>
    <row r="84" spans="1:5" x14ac:dyDescent="0.25">
      <c r="A84" s="17">
        <v>40756</v>
      </c>
      <c r="B84" s="75">
        <v>5.2138728323699421</v>
      </c>
      <c r="C84" s="75">
        <v>7.5959130635838115</v>
      </c>
      <c r="D84" s="75">
        <v>-24.602312138728323</v>
      </c>
      <c r="E84" s="185">
        <v>0</v>
      </c>
    </row>
    <row r="85" spans="1:5" x14ac:dyDescent="0.25">
      <c r="A85" s="17">
        <v>40787</v>
      </c>
      <c r="B85" s="75">
        <v>1.2138728323699421</v>
      </c>
      <c r="C85" s="75">
        <v>2.0761530635838099</v>
      </c>
      <c r="D85" s="75">
        <v>-23.602312138728323</v>
      </c>
      <c r="E85" s="185">
        <v>0</v>
      </c>
    </row>
    <row r="86" spans="1:5" x14ac:dyDescent="0.25">
      <c r="A86" s="17">
        <v>40817</v>
      </c>
      <c r="B86" s="75">
        <v>1.2138728323699421</v>
      </c>
      <c r="C86" s="75">
        <v>4.831943063583811</v>
      </c>
      <c r="D86" s="75">
        <v>-15.202312138728324</v>
      </c>
      <c r="E86" s="185">
        <v>0</v>
      </c>
    </row>
    <row r="87" spans="1:5" x14ac:dyDescent="0.25">
      <c r="A87" s="17">
        <v>40848</v>
      </c>
      <c r="B87" s="75">
        <v>2.2138728323699421</v>
      </c>
      <c r="C87" s="75">
        <v>4.3794230635838112</v>
      </c>
      <c r="D87" s="75">
        <v>-21.302312138728322</v>
      </c>
      <c r="E87" s="185">
        <v>0</v>
      </c>
    </row>
    <row r="88" spans="1:5" x14ac:dyDescent="0.25">
      <c r="A88" s="17">
        <v>40878</v>
      </c>
      <c r="B88" s="75">
        <v>5.2138728323699421</v>
      </c>
      <c r="C88" s="75">
        <v>5.8111930635838114</v>
      </c>
      <c r="D88" s="75">
        <v>-23.702312138728324</v>
      </c>
      <c r="E88" s="185">
        <v>0</v>
      </c>
    </row>
    <row r="89" spans="1:5" x14ac:dyDescent="0.25">
      <c r="A89" s="17">
        <v>40909</v>
      </c>
      <c r="B89" s="75">
        <v>6.2138728323699421</v>
      </c>
      <c r="C89" s="75">
        <v>2.8919330635838101</v>
      </c>
      <c r="D89" s="75">
        <v>-15.202312138728324</v>
      </c>
      <c r="E89" s="185">
        <v>0</v>
      </c>
    </row>
    <row r="90" spans="1:5" x14ac:dyDescent="0.25">
      <c r="A90" s="17">
        <v>40940</v>
      </c>
      <c r="B90" s="75">
        <v>11.213872832369942</v>
      </c>
      <c r="C90" s="75">
        <v>5.048023063583809</v>
      </c>
      <c r="D90" s="75">
        <v>-22.802312138728322</v>
      </c>
      <c r="E90" s="185">
        <v>0</v>
      </c>
    </row>
    <row r="91" spans="1:5" x14ac:dyDescent="0.25">
      <c r="A91" s="17">
        <v>40969</v>
      </c>
      <c r="B91" s="75">
        <v>3.2138728323699421</v>
      </c>
      <c r="C91" s="75">
        <v>3.9719330635838084</v>
      </c>
      <c r="D91" s="75">
        <v>-21.902312138728323</v>
      </c>
      <c r="E91" s="185">
        <v>0</v>
      </c>
    </row>
    <row r="92" spans="1:5" x14ac:dyDescent="0.25">
      <c r="A92" s="17">
        <v>41000</v>
      </c>
      <c r="B92" s="75">
        <v>5.2138728323699421</v>
      </c>
      <c r="C92" s="75">
        <v>6.1579630635838107</v>
      </c>
      <c r="D92" s="75">
        <v>-14.002312138728323</v>
      </c>
      <c r="E92" s="185">
        <v>0</v>
      </c>
    </row>
    <row r="93" spans="1:5" x14ac:dyDescent="0.25">
      <c r="A93" s="17">
        <v>41030</v>
      </c>
      <c r="B93" s="75">
        <v>1.2138728323699421</v>
      </c>
      <c r="C93" s="75">
        <v>9.2102330635838108</v>
      </c>
      <c r="D93" s="75">
        <v>-15.602312138728323</v>
      </c>
      <c r="E93" s="185">
        <v>0</v>
      </c>
    </row>
    <row r="94" spans="1:5" x14ac:dyDescent="0.25">
      <c r="A94" s="17">
        <v>41061</v>
      </c>
      <c r="B94" s="75">
        <v>1.2138728323699421</v>
      </c>
      <c r="C94" s="75">
        <v>5.3368930635838119</v>
      </c>
      <c r="D94" s="75">
        <v>-11.402312138728323</v>
      </c>
      <c r="E94" s="185">
        <v>0</v>
      </c>
    </row>
    <row r="95" spans="1:5" x14ac:dyDescent="0.25">
      <c r="A95" s="17">
        <v>41091</v>
      </c>
      <c r="B95" s="75">
        <v>6.2138728323699421</v>
      </c>
      <c r="C95" s="75">
        <v>0.76265306358381224</v>
      </c>
      <c r="D95" s="75">
        <v>-23.302312138728322</v>
      </c>
      <c r="E95" s="185">
        <v>0</v>
      </c>
    </row>
    <row r="96" spans="1:5" x14ac:dyDescent="0.25">
      <c r="A96" s="17">
        <v>41122</v>
      </c>
      <c r="B96" s="75">
        <v>2.2138728323699421</v>
      </c>
      <c r="C96" s="75">
        <v>0.90948306358381004</v>
      </c>
      <c r="D96" s="75">
        <v>-20.902312138728323</v>
      </c>
      <c r="E96" s="185">
        <v>0</v>
      </c>
    </row>
    <row r="97" spans="1:5" x14ac:dyDescent="0.25">
      <c r="A97" s="17">
        <v>41153</v>
      </c>
      <c r="B97" s="75">
        <v>1.2138728323699421</v>
      </c>
      <c r="C97" s="75">
        <v>-0.92384693641619009</v>
      </c>
      <c r="D97" s="75">
        <v>-21.302312138728322</v>
      </c>
      <c r="E97" s="185">
        <v>0</v>
      </c>
    </row>
    <row r="98" spans="1:5" x14ac:dyDescent="0.25">
      <c r="A98" s="17">
        <v>41183</v>
      </c>
      <c r="B98" s="75">
        <v>-4.7861271676300579</v>
      </c>
      <c r="C98" s="75">
        <v>0.20480306358381029</v>
      </c>
      <c r="D98" s="75">
        <v>-14.702312138728324</v>
      </c>
      <c r="E98" s="185">
        <v>0</v>
      </c>
    </row>
    <row r="99" spans="1:5" x14ac:dyDescent="0.25">
      <c r="A99" s="17">
        <v>41214</v>
      </c>
      <c r="B99" s="75">
        <v>2.2138728323699421</v>
      </c>
      <c r="C99" s="75">
        <v>-1.9934369364161881</v>
      </c>
      <c r="D99" s="75">
        <v>0.79768786127167668</v>
      </c>
      <c r="E99" s="185">
        <v>0</v>
      </c>
    </row>
    <row r="100" spans="1:5" x14ac:dyDescent="0.25">
      <c r="A100" s="17">
        <v>41244</v>
      </c>
      <c r="B100" s="75">
        <v>0.21387283236994215</v>
      </c>
      <c r="C100" s="75">
        <v>0.81119306358381138</v>
      </c>
      <c r="D100" s="75">
        <v>-21.202312138728324</v>
      </c>
      <c r="E100" s="185">
        <v>0</v>
      </c>
    </row>
    <row r="101" spans="1:5" x14ac:dyDescent="0.25">
      <c r="A101" s="17">
        <v>41275</v>
      </c>
      <c r="B101" s="75">
        <v>5.2138728323699421</v>
      </c>
      <c r="C101" s="75">
        <v>-0.36234693641618776</v>
      </c>
      <c r="D101" s="75">
        <v>-4.1023121387283235</v>
      </c>
      <c r="E101" s="185">
        <v>0</v>
      </c>
    </row>
    <row r="102" spans="1:5" x14ac:dyDescent="0.25">
      <c r="A102" s="17">
        <v>41306</v>
      </c>
      <c r="B102" s="75">
        <v>4.2138728323699421</v>
      </c>
      <c r="C102" s="75">
        <v>-3.2265469364161881</v>
      </c>
      <c r="D102" s="75">
        <v>-9.6023121387283226</v>
      </c>
      <c r="E102" s="185">
        <v>0</v>
      </c>
    </row>
    <row r="103" spans="1:5" x14ac:dyDescent="0.25">
      <c r="A103" s="17">
        <v>41334</v>
      </c>
      <c r="B103" s="75">
        <v>6.2138728323699421</v>
      </c>
      <c r="C103" s="75">
        <v>2.6583630635838098</v>
      </c>
      <c r="D103" s="75">
        <v>-1.6023121387283235</v>
      </c>
      <c r="E103" s="185">
        <v>0</v>
      </c>
    </row>
    <row r="104" spans="1:5" x14ac:dyDescent="0.25">
      <c r="A104" s="17">
        <v>41365</v>
      </c>
      <c r="B104" s="75">
        <v>-2.7861271676300579</v>
      </c>
      <c r="C104" s="75">
        <v>-7.4691869364161896</v>
      </c>
      <c r="D104" s="75">
        <v>-12.902312138728323</v>
      </c>
      <c r="E104" s="185">
        <v>0</v>
      </c>
    </row>
    <row r="105" spans="1:5" x14ac:dyDescent="0.25">
      <c r="A105" s="17">
        <v>41395</v>
      </c>
      <c r="B105" s="75">
        <v>-3.7861271676300579</v>
      </c>
      <c r="C105" s="75">
        <v>-3.1626269364161885</v>
      </c>
      <c r="D105" s="75">
        <v>-6.4023121387283233</v>
      </c>
      <c r="E105" s="185">
        <v>0</v>
      </c>
    </row>
    <row r="106" spans="1:5" x14ac:dyDescent="0.25">
      <c r="A106" s="17">
        <v>41426</v>
      </c>
      <c r="B106" s="75">
        <v>4.2138728323699421</v>
      </c>
      <c r="C106" s="75">
        <v>-0.18259693641618924</v>
      </c>
      <c r="D106" s="75">
        <v>2.8976878612716765</v>
      </c>
      <c r="E106" s="185">
        <v>0</v>
      </c>
    </row>
    <row r="107" spans="1:5" x14ac:dyDescent="0.25">
      <c r="A107" s="17">
        <v>41456</v>
      </c>
      <c r="B107" s="75">
        <v>-0.78612716763005785</v>
      </c>
      <c r="C107" s="75">
        <v>4.9685830635838109</v>
      </c>
      <c r="D107" s="75">
        <v>5.7976878612716769</v>
      </c>
      <c r="E107" s="185">
        <v>0</v>
      </c>
    </row>
    <row r="108" spans="1:5" x14ac:dyDescent="0.25">
      <c r="A108" s="17">
        <v>41487</v>
      </c>
      <c r="B108" s="75">
        <v>0.21387283236994215</v>
      </c>
      <c r="C108" s="75">
        <v>2.2230530635838122</v>
      </c>
      <c r="D108" s="75">
        <v>11.597687861271677</v>
      </c>
      <c r="E108" s="185">
        <v>0</v>
      </c>
    </row>
    <row r="109" spans="1:5" x14ac:dyDescent="0.25">
      <c r="A109" s="17">
        <v>41518</v>
      </c>
      <c r="B109" s="75">
        <v>8.2138728323699421</v>
      </c>
      <c r="C109" s="75">
        <v>0.76258306358381134</v>
      </c>
      <c r="D109" s="75">
        <v>15.097687861271677</v>
      </c>
      <c r="E109" s="185">
        <v>0</v>
      </c>
    </row>
    <row r="110" spans="1:5" x14ac:dyDescent="0.25">
      <c r="A110" s="17">
        <v>41548</v>
      </c>
      <c r="B110" s="75">
        <v>8.2138728323699421</v>
      </c>
      <c r="C110" s="75">
        <v>2.5183730635838124</v>
      </c>
      <c r="D110" s="75">
        <v>30.497687861271675</v>
      </c>
      <c r="E110" s="185">
        <v>0</v>
      </c>
    </row>
    <row r="111" spans="1:5" x14ac:dyDescent="0.25">
      <c r="A111" s="17">
        <v>41579</v>
      </c>
      <c r="B111" s="75">
        <v>10.213872832369942</v>
      </c>
      <c r="C111" s="75">
        <v>1.0065630635838119</v>
      </c>
      <c r="D111" s="75">
        <v>23.097687861271677</v>
      </c>
      <c r="E111" s="185">
        <v>0</v>
      </c>
    </row>
    <row r="112" spans="1:5" x14ac:dyDescent="0.25">
      <c r="A112" s="17">
        <v>41609</v>
      </c>
      <c r="B112" s="75">
        <v>3.2138728323699421</v>
      </c>
      <c r="C112" s="75">
        <v>6.4976230635838128</v>
      </c>
      <c r="D112" s="75">
        <v>25.897687861271677</v>
      </c>
      <c r="E112" s="185">
        <v>0</v>
      </c>
    </row>
    <row r="113" spans="1:5" x14ac:dyDescent="0.25">
      <c r="A113" s="17">
        <v>41640</v>
      </c>
      <c r="B113" s="75">
        <v>13.213872832369942</v>
      </c>
      <c r="C113" s="75">
        <v>7.9512230635838144</v>
      </c>
      <c r="D113" s="75">
        <v>24.797687861271676</v>
      </c>
      <c r="E113" s="185">
        <v>0</v>
      </c>
    </row>
    <row r="114" spans="1:5" x14ac:dyDescent="0.25">
      <c r="A114" s="17">
        <v>41671</v>
      </c>
      <c r="B114" s="75">
        <v>8.2138728323699421</v>
      </c>
      <c r="C114" s="75">
        <v>6.048023063583809</v>
      </c>
      <c r="D114" s="75">
        <v>28.997687861271675</v>
      </c>
      <c r="E114" s="185">
        <v>0</v>
      </c>
    </row>
    <row r="115" spans="1:5" x14ac:dyDescent="0.25">
      <c r="A115" s="17">
        <v>41699</v>
      </c>
      <c r="B115" s="75">
        <v>14.213872832369942</v>
      </c>
      <c r="C115" s="75">
        <v>5.3837930635838127</v>
      </c>
      <c r="D115" s="75">
        <v>24.597687861271677</v>
      </c>
      <c r="E115" s="185">
        <v>0</v>
      </c>
    </row>
    <row r="116" spans="1:5" x14ac:dyDescent="0.25">
      <c r="A116" s="17">
        <v>41730</v>
      </c>
      <c r="B116" s="75">
        <v>10.213872832369942</v>
      </c>
      <c r="C116" s="75">
        <v>8.1189630635838093</v>
      </c>
      <c r="D116" s="75">
        <v>31.397687861271677</v>
      </c>
      <c r="E116" s="185">
        <v>0</v>
      </c>
    </row>
    <row r="117" spans="1:5" x14ac:dyDescent="0.25">
      <c r="A117" s="17">
        <v>41760</v>
      </c>
      <c r="B117" s="75">
        <v>3.2138728323699421</v>
      </c>
      <c r="C117" s="75">
        <v>2.5238030635838129</v>
      </c>
      <c r="D117" s="75">
        <v>25.897687861271677</v>
      </c>
      <c r="E117" s="185">
        <v>0</v>
      </c>
    </row>
    <row r="118" spans="1:5" x14ac:dyDescent="0.25">
      <c r="A118" s="17">
        <v>41791</v>
      </c>
      <c r="B118" s="75">
        <v>-4.7861271676300579</v>
      </c>
      <c r="C118" s="75">
        <v>7.3368930635838119</v>
      </c>
      <c r="D118" s="75">
        <v>31.497687861271675</v>
      </c>
      <c r="E118" s="185">
        <v>0</v>
      </c>
    </row>
    <row r="119" spans="1:5" x14ac:dyDescent="0.25">
      <c r="A119" s="17">
        <v>41821</v>
      </c>
      <c r="B119" s="75">
        <v>-11.786127167630058</v>
      </c>
      <c r="C119" s="75">
        <v>7.4490830635838101</v>
      </c>
      <c r="D119" s="75">
        <v>31.397687861271677</v>
      </c>
      <c r="E119" s="185">
        <v>0</v>
      </c>
    </row>
    <row r="120" spans="1:5" x14ac:dyDescent="0.25">
      <c r="A120" s="17">
        <v>41852</v>
      </c>
      <c r="B120" s="75">
        <v>-2.7861271676300579</v>
      </c>
      <c r="C120" s="75">
        <v>7.2230530635838086</v>
      </c>
      <c r="D120" s="75">
        <v>23.697687861271678</v>
      </c>
      <c r="E120" s="185">
        <v>0</v>
      </c>
    </row>
    <row r="121" spans="1:5" x14ac:dyDescent="0.25">
      <c r="A121" s="17">
        <v>41883</v>
      </c>
      <c r="B121" s="75">
        <v>-6.7861271676300579</v>
      </c>
      <c r="C121" s="75">
        <v>4.4490130635838092</v>
      </c>
      <c r="D121" s="75">
        <v>24.397687861271677</v>
      </c>
      <c r="E121" s="185">
        <v>0</v>
      </c>
    </row>
    <row r="122" spans="1:5" x14ac:dyDescent="0.25">
      <c r="A122" s="17">
        <v>41913</v>
      </c>
      <c r="B122" s="75">
        <v>-13.786127167630058</v>
      </c>
      <c r="C122" s="75">
        <v>3.831943063583811</v>
      </c>
      <c r="D122" s="75">
        <v>22.397687861271677</v>
      </c>
      <c r="E122" s="185">
        <v>0</v>
      </c>
    </row>
    <row r="123" spans="1:5" x14ac:dyDescent="0.25">
      <c r="A123" s="17">
        <v>41944</v>
      </c>
      <c r="B123" s="75">
        <v>-13.786127167630058</v>
      </c>
      <c r="C123" s="75">
        <v>-0.99343693641618813</v>
      </c>
      <c r="D123" s="75">
        <v>23.897687861271677</v>
      </c>
      <c r="E123" s="185">
        <v>0</v>
      </c>
    </row>
    <row r="124" spans="1:5" x14ac:dyDescent="0.25">
      <c r="A124" s="17">
        <v>41974</v>
      </c>
      <c r="B124" s="75">
        <v>-17.786127167630056</v>
      </c>
      <c r="C124" s="75">
        <v>4.7035530635838079</v>
      </c>
      <c r="D124" s="75">
        <v>17.597687861271677</v>
      </c>
      <c r="E124" s="185">
        <v>0</v>
      </c>
    </row>
    <row r="125" spans="1:5" x14ac:dyDescent="0.25">
      <c r="A125" s="17">
        <v>42005</v>
      </c>
      <c r="B125" s="75">
        <v>-13.786127167630058</v>
      </c>
      <c r="C125" s="75">
        <v>5.2647930635838129</v>
      </c>
      <c r="D125" s="75">
        <v>20.197687861271678</v>
      </c>
      <c r="E125" s="185">
        <v>0</v>
      </c>
    </row>
    <row r="126" spans="1:5" x14ac:dyDescent="0.25">
      <c r="A126" s="17">
        <v>42036</v>
      </c>
      <c r="B126" s="75">
        <v>-11.786127167630058</v>
      </c>
      <c r="C126" s="75">
        <v>2.7344530635838105</v>
      </c>
      <c r="D126" s="75">
        <v>15.297687861271676</v>
      </c>
      <c r="E126" s="185">
        <v>0</v>
      </c>
    </row>
    <row r="127" spans="1:5" x14ac:dyDescent="0.25">
      <c r="A127" s="17">
        <v>42064</v>
      </c>
      <c r="B127" s="75">
        <v>-14.786127167630058</v>
      </c>
      <c r="C127" s="75">
        <v>4.6583630635838098</v>
      </c>
      <c r="D127" s="75">
        <v>15.697687861271676</v>
      </c>
      <c r="E127" s="185">
        <v>0</v>
      </c>
    </row>
    <row r="128" spans="1:5" x14ac:dyDescent="0.25">
      <c r="A128" s="17">
        <v>42095</v>
      </c>
      <c r="B128" s="75">
        <v>-9.7861271676300579</v>
      </c>
      <c r="C128" s="75">
        <v>6.1579630635838107</v>
      </c>
      <c r="D128" s="75">
        <v>20.197687861271678</v>
      </c>
      <c r="E128" s="185">
        <v>0</v>
      </c>
    </row>
    <row r="129" spans="1:5" x14ac:dyDescent="0.25">
      <c r="A129" s="17">
        <v>42125</v>
      </c>
      <c r="B129" s="75">
        <v>-4.7861271676300579</v>
      </c>
      <c r="C129" s="75">
        <v>7.5238030635838093</v>
      </c>
      <c r="D129" s="75">
        <v>22.797687861271676</v>
      </c>
      <c r="E129" s="185">
        <v>0</v>
      </c>
    </row>
    <row r="130" spans="1:5" x14ac:dyDescent="0.25">
      <c r="A130" s="17">
        <v>42156</v>
      </c>
      <c r="B130" s="75">
        <v>-6.7861271676300579</v>
      </c>
      <c r="C130" s="75">
        <v>11.709753063583815</v>
      </c>
      <c r="D130" s="75">
        <v>10.397687861271677</v>
      </c>
      <c r="E130" s="185">
        <v>0</v>
      </c>
    </row>
    <row r="131" spans="1:5" x14ac:dyDescent="0.25">
      <c r="A131" s="17">
        <v>42186</v>
      </c>
      <c r="B131" s="75">
        <v>-10.786127167630058</v>
      </c>
      <c r="C131" s="75">
        <v>12.076223063583814</v>
      </c>
      <c r="D131" s="75">
        <v>17.897687861271677</v>
      </c>
      <c r="E131" s="185">
        <v>0</v>
      </c>
    </row>
    <row r="132" spans="1:5" x14ac:dyDescent="0.25">
      <c r="A132" s="17">
        <v>42217</v>
      </c>
      <c r="B132" s="75">
        <v>-4.7861271676300579</v>
      </c>
      <c r="C132" s="75">
        <v>13.223053063583809</v>
      </c>
      <c r="D132" s="75">
        <v>28.497687861271675</v>
      </c>
      <c r="E132" s="185">
        <v>0</v>
      </c>
    </row>
    <row r="133" spans="1:5" x14ac:dyDescent="0.25">
      <c r="A133" s="17">
        <v>42248</v>
      </c>
      <c r="B133" s="75">
        <v>-3.7861271676300579</v>
      </c>
      <c r="C133" s="75">
        <v>14.311723063583809</v>
      </c>
      <c r="D133" s="75">
        <v>20.097687861271677</v>
      </c>
      <c r="E133" s="185">
        <v>0</v>
      </c>
    </row>
    <row r="134" spans="1:5" x14ac:dyDescent="0.25">
      <c r="A134" s="17">
        <v>42278</v>
      </c>
      <c r="B134" s="75">
        <v>-3.7861271676300579</v>
      </c>
      <c r="C134" s="75">
        <v>11.831943063583811</v>
      </c>
      <c r="D134" s="75">
        <v>11.097687861271677</v>
      </c>
      <c r="E134" s="185">
        <v>0</v>
      </c>
    </row>
    <row r="135" spans="1:5" x14ac:dyDescent="0.25">
      <c r="A135" s="17">
        <v>42309</v>
      </c>
      <c r="B135" s="75">
        <v>-5.7861271676300579</v>
      </c>
      <c r="C135" s="75">
        <v>10.937923063583813</v>
      </c>
      <c r="D135" s="75">
        <v>14.697687861271676</v>
      </c>
      <c r="E135" s="185">
        <v>0</v>
      </c>
    </row>
    <row r="136" spans="1:5" x14ac:dyDescent="0.25">
      <c r="A136" s="17">
        <v>42339</v>
      </c>
      <c r="B136" s="75">
        <v>-6.7861271676300579</v>
      </c>
      <c r="C136" s="75">
        <v>12.017123063583814</v>
      </c>
      <c r="D136" s="75">
        <v>27.197687861271678</v>
      </c>
      <c r="E136" s="185">
        <v>0</v>
      </c>
    </row>
    <row r="137" spans="1:5" x14ac:dyDescent="0.25">
      <c r="A137" s="17">
        <v>42370</v>
      </c>
      <c r="B137" s="75">
        <v>-4.7861271676300579</v>
      </c>
      <c r="C137" s="75">
        <v>9.5783630635838115</v>
      </c>
      <c r="D137" s="75">
        <v>9.6976878612716764</v>
      </c>
      <c r="E137" s="185">
        <v>0</v>
      </c>
    </row>
    <row r="138" spans="1:5" x14ac:dyDescent="0.25">
      <c r="A138" s="17">
        <v>42401</v>
      </c>
      <c r="B138" s="75">
        <v>-6.7861271676300579</v>
      </c>
      <c r="C138" s="75">
        <v>9.4208830635838119</v>
      </c>
      <c r="D138" s="75">
        <v>10.597687861271677</v>
      </c>
      <c r="E138" s="185">
        <v>0</v>
      </c>
    </row>
    <row r="139" spans="1:5" x14ac:dyDescent="0.25">
      <c r="A139" s="17">
        <v>42430</v>
      </c>
      <c r="B139" s="75">
        <v>-3.7861271676300579</v>
      </c>
      <c r="C139" s="75">
        <v>5.9719330635838084</v>
      </c>
      <c r="D139" s="75">
        <v>7.0976878612716767</v>
      </c>
      <c r="E139" s="185">
        <v>0</v>
      </c>
    </row>
    <row r="140" spans="1:5" x14ac:dyDescent="0.25">
      <c r="A140" s="17">
        <v>42461</v>
      </c>
      <c r="B140" s="75">
        <v>-4.7861271676300579</v>
      </c>
      <c r="C140" s="75">
        <v>7.8443930635838122</v>
      </c>
      <c r="D140" s="75">
        <v>8.797687861271676</v>
      </c>
      <c r="E140" s="185">
        <v>0</v>
      </c>
    </row>
    <row r="141" spans="1:5" x14ac:dyDescent="0.25">
      <c r="A141" s="17">
        <v>42491</v>
      </c>
      <c r="B141" s="75">
        <v>-6.7861271676300579</v>
      </c>
      <c r="C141" s="75">
        <v>6.8373730635838079</v>
      </c>
      <c r="D141" s="75">
        <v>5.2976878612716769</v>
      </c>
      <c r="E141" s="185">
        <v>0</v>
      </c>
    </row>
    <row r="142" spans="1:5" x14ac:dyDescent="0.25">
      <c r="A142" s="17">
        <v>42522</v>
      </c>
      <c r="B142" s="75">
        <v>-0.78612716763005785</v>
      </c>
      <c r="C142" s="75">
        <v>13.817403063583814</v>
      </c>
      <c r="D142" s="75">
        <v>3.6976878612716768</v>
      </c>
      <c r="E142" s="185">
        <v>0</v>
      </c>
    </row>
    <row r="143" spans="1:5" x14ac:dyDescent="0.25">
      <c r="A143" s="17">
        <v>42552</v>
      </c>
      <c r="B143" s="75">
        <v>-3.7861271676300579</v>
      </c>
      <c r="C143" s="75">
        <v>9.595723063583808</v>
      </c>
      <c r="D143" s="75">
        <v>-0.50231213872832337</v>
      </c>
      <c r="E143" s="185">
        <v>0</v>
      </c>
    </row>
    <row r="144" spans="1:5" x14ac:dyDescent="0.25">
      <c r="A144" s="17">
        <v>42583</v>
      </c>
      <c r="B144" s="75">
        <v>-4.7861271676300579</v>
      </c>
      <c r="C144" s="75">
        <v>10.595913063583811</v>
      </c>
      <c r="D144" s="75">
        <v>1.9976878612716766</v>
      </c>
      <c r="E144" s="185">
        <v>0</v>
      </c>
    </row>
    <row r="145" spans="1:5" x14ac:dyDescent="0.25">
      <c r="A145" s="17">
        <v>42614</v>
      </c>
      <c r="B145" s="75">
        <v>-4.7861271676300579</v>
      </c>
      <c r="C145" s="75">
        <v>12.076153063583813</v>
      </c>
      <c r="D145" s="75">
        <v>5.0976878612716767</v>
      </c>
      <c r="E145" s="185">
        <v>0</v>
      </c>
    </row>
    <row r="146" spans="1:5" x14ac:dyDescent="0.25">
      <c r="A146" s="17">
        <v>42644</v>
      </c>
      <c r="B146" s="75">
        <v>-7.7861271676300579</v>
      </c>
      <c r="C146" s="75">
        <v>10.831943063583811</v>
      </c>
      <c r="D146" s="75">
        <v>3.3976878612716765</v>
      </c>
      <c r="E146" s="185">
        <v>0</v>
      </c>
    </row>
    <row r="147" spans="1:5" x14ac:dyDescent="0.25">
      <c r="A147" s="17">
        <v>42675</v>
      </c>
      <c r="B147" s="75">
        <v>-6.7861271676300579</v>
      </c>
      <c r="C147" s="75">
        <v>13.379423063583811</v>
      </c>
      <c r="D147" s="75">
        <v>9.7687861271676724E-2</v>
      </c>
      <c r="E147" s="185">
        <v>0</v>
      </c>
    </row>
    <row r="148" spans="1:5" x14ac:dyDescent="0.25">
      <c r="A148" s="17">
        <v>42705</v>
      </c>
      <c r="B148" s="75">
        <v>-0.78612716763005785</v>
      </c>
      <c r="C148" s="75">
        <v>11.811193063583811</v>
      </c>
      <c r="D148" s="75">
        <v>12.097687861271677</v>
      </c>
      <c r="E148" s="185">
        <v>0</v>
      </c>
    </row>
    <row r="149" spans="1:5" x14ac:dyDescent="0.25">
      <c r="A149" s="17">
        <v>42736</v>
      </c>
      <c r="B149" s="75">
        <v>-2.7861271676300579</v>
      </c>
      <c r="C149" s="75">
        <v>11.89193306358381</v>
      </c>
      <c r="D149" s="75">
        <v>-0.20231213872832332</v>
      </c>
      <c r="E149" s="185">
        <v>0</v>
      </c>
    </row>
    <row r="150" spans="1:5" x14ac:dyDescent="0.25">
      <c r="A150" s="17">
        <v>42767</v>
      </c>
      <c r="B150" s="75">
        <v>-0.78612716763005785</v>
      </c>
      <c r="C150" s="75">
        <v>11.048023063583809</v>
      </c>
      <c r="D150" s="75">
        <v>4.0976878612716767</v>
      </c>
      <c r="E150" s="185">
        <v>0</v>
      </c>
    </row>
    <row r="151" spans="1:5" x14ac:dyDescent="0.25">
      <c r="A151" s="17">
        <v>42795</v>
      </c>
      <c r="B151" s="75">
        <v>1.2138728323699421</v>
      </c>
      <c r="C151" s="75">
        <v>12.65836306358381</v>
      </c>
      <c r="D151" s="75">
        <v>5.5976878612716767</v>
      </c>
      <c r="E151" s="185">
        <v>0</v>
      </c>
    </row>
    <row r="152" spans="1:5" x14ac:dyDescent="0.25">
      <c r="A152" s="17">
        <v>42826</v>
      </c>
      <c r="B152" s="75">
        <v>2.2138728323699421</v>
      </c>
      <c r="C152" s="75">
        <v>12.471533063583809</v>
      </c>
      <c r="D152" s="75">
        <v>9.5976878612716767</v>
      </c>
      <c r="E152" s="185">
        <v>0</v>
      </c>
    </row>
    <row r="153" spans="1:5" x14ac:dyDescent="0.25">
      <c r="A153" s="17">
        <v>42856</v>
      </c>
      <c r="B153" s="75">
        <v>-4.7861271676300579</v>
      </c>
      <c r="C153" s="75">
        <v>9.8966630635838122</v>
      </c>
      <c r="D153" s="75">
        <v>1.0976878612716767</v>
      </c>
      <c r="E153" s="185">
        <v>0</v>
      </c>
    </row>
    <row r="154" spans="1:5" x14ac:dyDescent="0.25">
      <c r="A154" s="17">
        <v>42887</v>
      </c>
      <c r="B154" s="75">
        <v>4.2138728323699421</v>
      </c>
      <c r="C154" s="75">
        <v>12.650473063583814</v>
      </c>
      <c r="D154" s="75">
        <v>-1.2023121387283231</v>
      </c>
      <c r="E154" s="185">
        <v>0</v>
      </c>
    </row>
    <row r="155" spans="1:5" x14ac:dyDescent="0.25">
      <c r="A155" s="17">
        <v>42917</v>
      </c>
      <c r="B155" s="75">
        <v>7.2138728323699421</v>
      </c>
      <c r="C155" s="75">
        <v>19.762653063583809</v>
      </c>
      <c r="D155" s="75">
        <v>4.8976878612716765</v>
      </c>
      <c r="E155" s="185">
        <v>0</v>
      </c>
    </row>
    <row r="156" spans="1:5" x14ac:dyDescent="0.25">
      <c r="A156" s="17">
        <v>42948</v>
      </c>
      <c r="B156" s="75">
        <v>1.2138728323699421</v>
      </c>
      <c r="C156" s="75">
        <v>16.595913063583811</v>
      </c>
      <c r="D156" s="75">
        <v>5.1976878612716764</v>
      </c>
      <c r="E156" s="185">
        <v>0</v>
      </c>
    </row>
    <row r="157" spans="1:5" x14ac:dyDescent="0.25">
      <c r="A157" s="17">
        <v>42979</v>
      </c>
      <c r="B157" s="75">
        <v>2.2138728323699421</v>
      </c>
      <c r="C157" s="75">
        <v>16.076153063583813</v>
      </c>
      <c r="D157" s="75">
        <v>1.5976878612716767</v>
      </c>
      <c r="E157" s="185">
        <v>0</v>
      </c>
    </row>
    <row r="158" spans="1:5" x14ac:dyDescent="0.25">
      <c r="A158" s="17">
        <v>43009</v>
      </c>
      <c r="B158" s="75">
        <v>3.2138728323699421</v>
      </c>
      <c r="C158" s="75">
        <v>18.518373063583812</v>
      </c>
      <c r="D158" s="75">
        <v>5.8976878612716765</v>
      </c>
      <c r="E158" s="185">
        <v>0</v>
      </c>
    </row>
    <row r="159" spans="1:5" x14ac:dyDescent="0.25">
      <c r="A159" s="17">
        <v>43040</v>
      </c>
      <c r="B159" s="75">
        <v>3.2138728323699421</v>
      </c>
      <c r="C159" s="75">
        <v>16.69299306358381</v>
      </c>
      <c r="D159" s="75">
        <v>-4.9023121387283233</v>
      </c>
      <c r="E159" s="185">
        <v>0</v>
      </c>
    </row>
    <row r="160" spans="1:5" x14ac:dyDescent="0.25">
      <c r="A160" s="17">
        <v>43070</v>
      </c>
      <c r="B160" s="75">
        <v>4.2138728323699421</v>
      </c>
      <c r="C160" s="75">
        <v>18.811193063583811</v>
      </c>
      <c r="D160" s="75">
        <v>6.7976878612716769</v>
      </c>
      <c r="E160" s="185">
        <v>0</v>
      </c>
    </row>
    <row r="161" spans="1:5" x14ac:dyDescent="0.25">
      <c r="A161" s="17">
        <v>43101</v>
      </c>
      <c r="B161" s="75">
        <v>-1.7861271676300579</v>
      </c>
      <c r="C161" s="75">
        <v>21.264793063583813</v>
      </c>
      <c r="D161" s="75">
        <v>8.1976878612716764</v>
      </c>
      <c r="E161" s="185">
        <v>0</v>
      </c>
    </row>
    <row r="162" spans="1:5" x14ac:dyDescent="0.25">
      <c r="A162" s="17">
        <v>43132</v>
      </c>
      <c r="B162" s="75">
        <v>1.2138728323699421</v>
      </c>
      <c r="C162" s="75">
        <v>20.773453063583812</v>
      </c>
      <c r="D162" s="75">
        <v>11.997687861271677</v>
      </c>
      <c r="E162" s="185">
        <v>0</v>
      </c>
    </row>
    <row r="163" spans="1:5" x14ac:dyDescent="0.25">
      <c r="A163" s="17">
        <v>43160</v>
      </c>
      <c r="B163" s="75">
        <v>-1.7861271676300579</v>
      </c>
      <c r="C163" s="75">
        <v>17.65836306358381</v>
      </c>
      <c r="D163" s="75">
        <v>6.2976878612716769</v>
      </c>
      <c r="E163" s="185">
        <v>0</v>
      </c>
    </row>
    <row r="164" spans="1:5" x14ac:dyDescent="0.25">
      <c r="A164" s="17">
        <v>43191</v>
      </c>
      <c r="B164" s="75">
        <v>2.2138728323699421</v>
      </c>
      <c r="C164" s="75">
        <v>14.844393063583812</v>
      </c>
      <c r="D164" s="75">
        <v>2.9976878612716766</v>
      </c>
      <c r="E164" s="185">
        <v>0</v>
      </c>
    </row>
    <row r="165" spans="1:5" x14ac:dyDescent="0.25">
      <c r="A165" s="17">
        <v>43221</v>
      </c>
      <c r="B165" s="75">
        <v>6.2138728323699421</v>
      </c>
      <c r="C165" s="75">
        <v>15.523803063583809</v>
      </c>
      <c r="D165" s="75">
        <v>8.5976878612716767</v>
      </c>
      <c r="E165" s="185">
        <v>0</v>
      </c>
    </row>
    <row r="166" spans="1:5" x14ac:dyDescent="0.25">
      <c r="A166" s="17">
        <v>43252</v>
      </c>
      <c r="B166" s="75">
        <v>3.2138728323699421</v>
      </c>
      <c r="C166" s="75">
        <v>16.817403063583814</v>
      </c>
      <c r="D166" s="75">
        <v>1.9976878612716766</v>
      </c>
      <c r="E166" s="185">
        <v>0</v>
      </c>
    </row>
    <row r="167" spans="1:5" x14ac:dyDescent="0.25">
      <c r="A167" s="17">
        <v>43282</v>
      </c>
      <c r="B167" s="75">
        <v>3.2138728323699421</v>
      </c>
      <c r="C167" s="75">
        <v>17.282153063583809</v>
      </c>
      <c r="D167" s="75">
        <v>3.1976878612716768</v>
      </c>
      <c r="E167" s="185">
        <v>0</v>
      </c>
    </row>
    <row r="168" spans="1:5" x14ac:dyDescent="0.25">
      <c r="A168" s="17">
        <v>43313</v>
      </c>
      <c r="B168" s="75">
        <v>6.2138728323699421</v>
      </c>
      <c r="C168" s="75">
        <v>20.90948306358381</v>
      </c>
      <c r="D168" s="75">
        <v>3.5976878612716767</v>
      </c>
      <c r="E168" s="185">
        <v>0</v>
      </c>
    </row>
    <row r="169" spans="1:5" x14ac:dyDescent="0.25">
      <c r="A169" s="17">
        <v>43344</v>
      </c>
      <c r="B169" s="75">
        <v>1.2138728323699421</v>
      </c>
      <c r="C169" s="75">
        <v>23.076153063583813</v>
      </c>
      <c r="D169" s="75">
        <v>5.9976878612716771</v>
      </c>
      <c r="E169" s="185">
        <v>0</v>
      </c>
    </row>
    <row r="170" spans="1:5" x14ac:dyDescent="0.25">
      <c r="A170" s="17">
        <v>43374</v>
      </c>
      <c r="B170" s="75">
        <v>-0.78612716763005785</v>
      </c>
      <c r="C170" s="75">
        <v>19.204803063583814</v>
      </c>
      <c r="D170" s="75">
        <v>6.6976878612716764</v>
      </c>
      <c r="E170" s="185">
        <v>0</v>
      </c>
    </row>
    <row r="171" spans="1:5" x14ac:dyDescent="0.25">
      <c r="A171" s="17">
        <v>43405</v>
      </c>
      <c r="B171" s="75">
        <v>0.21387283236994215</v>
      </c>
      <c r="C171" s="75">
        <v>21.006563063583808</v>
      </c>
      <c r="D171" s="75">
        <v>-1.1023121387283235</v>
      </c>
      <c r="E171" s="185">
        <v>0</v>
      </c>
    </row>
    <row r="172" spans="1:5" x14ac:dyDescent="0.25">
      <c r="A172" s="17">
        <v>43435</v>
      </c>
      <c r="B172" s="75">
        <v>-4.7861271676300579</v>
      </c>
      <c r="C172" s="75">
        <v>15.811193063583811</v>
      </c>
      <c r="D172" s="75">
        <v>-7.0023121387283229</v>
      </c>
      <c r="E172" s="185">
        <v>0</v>
      </c>
    </row>
    <row r="173" spans="1:5" x14ac:dyDescent="0.25">
      <c r="A173" s="17">
        <v>43466</v>
      </c>
      <c r="B173" s="75">
        <v>-3.7861271676300579</v>
      </c>
      <c r="C173" s="75">
        <v>16.637653063583809</v>
      </c>
      <c r="D173" s="75">
        <v>-3.8023121387283236</v>
      </c>
      <c r="E173" s="185">
        <v>0</v>
      </c>
    </row>
    <row r="174" spans="1:5" x14ac:dyDescent="0.25">
      <c r="A174" s="17">
        <v>43497</v>
      </c>
      <c r="B174" s="75">
        <v>-4.7861271676300579</v>
      </c>
      <c r="C174" s="75">
        <v>14.773453063583812</v>
      </c>
      <c r="D174" s="75">
        <v>-15.102312138728323</v>
      </c>
      <c r="E174" s="185">
        <v>0</v>
      </c>
    </row>
    <row r="175" spans="1:5" x14ac:dyDescent="0.25">
      <c r="A175" s="17">
        <v>43525</v>
      </c>
      <c r="B175" s="75">
        <v>-3.7861271676300579</v>
      </c>
      <c r="C175" s="75">
        <v>16.383793063583813</v>
      </c>
      <c r="D175" s="75">
        <v>-8.3023121387283236</v>
      </c>
      <c r="E175" s="185">
        <v>0</v>
      </c>
    </row>
    <row r="176" spans="1:5" x14ac:dyDescent="0.25">
      <c r="A176" s="17">
        <v>43556</v>
      </c>
      <c r="B176" s="75">
        <v>-1.7861271676300579</v>
      </c>
      <c r="C176" s="75">
        <v>16.118963063583809</v>
      </c>
      <c r="D176" s="75">
        <v>-5.8023121387283236</v>
      </c>
      <c r="E176" s="185">
        <v>0</v>
      </c>
    </row>
    <row r="177" spans="1:5" x14ac:dyDescent="0.25">
      <c r="A177" s="17">
        <v>43586</v>
      </c>
      <c r="B177" s="75">
        <v>-0.78612716763005785</v>
      </c>
      <c r="C177" s="75">
        <v>8.5238030635838093</v>
      </c>
      <c r="D177" s="75">
        <v>-14.002312138728323</v>
      </c>
      <c r="E177" s="185">
        <v>0</v>
      </c>
    </row>
    <row r="178" spans="1:5" x14ac:dyDescent="0.25">
      <c r="A178" s="17">
        <v>43617</v>
      </c>
      <c r="B178" s="75"/>
      <c r="C178" s="75"/>
      <c r="D178" s="75"/>
      <c r="E178" s="185">
        <v>0</v>
      </c>
    </row>
    <row r="179" spans="1:5" x14ac:dyDescent="0.25">
      <c r="A179" s="17">
        <v>43647</v>
      </c>
      <c r="B179" s="75"/>
      <c r="C179" s="75"/>
      <c r="D179" s="75"/>
      <c r="E179" s="185">
        <v>0</v>
      </c>
    </row>
    <row r="180" spans="1:5" x14ac:dyDescent="0.25">
      <c r="A180" s="17">
        <v>43678</v>
      </c>
      <c r="B180" s="75"/>
      <c r="C180" s="75"/>
      <c r="D180" s="75"/>
      <c r="E180" s="185">
        <v>0</v>
      </c>
    </row>
    <row r="181" spans="1:5" x14ac:dyDescent="0.25">
      <c r="A181" s="17">
        <v>43709</v>
      </c>
      <c r="B181" s="75"/>
      <c r="C181" s="75"/>
      <c r="D181" s="75"/>
      <c r="E181" s="185">
        <v>0</v>
      </c>
    </row>
    <row r="182" spans="1:5" x14ac:dyDescent="0.25">
      <c r="A182" s="17">
        <v>43739</v>
      </c>
      <c r="B182" s="75"/>
      <c r="C182" s="75"/>
      <c r="D182" s="75"/>
      <c r="E182" s="185">
        <v>0</v>
      </c>
    </row>
    <row r="183" spans="1:5" x14ac:dyDescent="0.25">
      <c r="A183" s="17">
        <v>43770</v>
      </c>
      <c r="B183" s="75"/>
      <c r="C183" s="75"/>
      <c r="D183" s="75"/>
      <c r="E183" s="185">
        <v>0</v>
      </c>
    </row>
    <row r="184" spans="1:5" x14ac:dyDescent="0.25">
      <c r="A184" s="17">
        <v>43800</v>
      </c>
      <c r="B184" s="75"/>
      <c r="C184" s="75"/>
      <c r="D184" s="75"/>
      <c r="E184" s="185">
        <v>0</v>
      </c>
    </row>
    <row r="185" spans="1:5" x14ac:dyDescent="0.25">
      <c r="A185" s="129"/>
      <c r="B185" s="130"/>
      <c r="C185" s="130"/>
      <c r="D185" s="130"/>
    </row>
    <row r="186" spans="1:5" x14ac:dyDescent="0.25">
      <c r="A186" s="129"/>
      <c r="B186" s="130"/>
      <c r="C186" s="130"/>
      <c r="D186" s="130"/>
    </row>
    <row r="187" spans="1:5" x14ac:dyDescent="0.25">
      <c r="A187" s="129"/>
      <c r="B187" s="130"/>
      <c r="C187" s="130"/>
      <c r="D187" s="130"/>
    </row>
    <row r="188" spans="1:5" x14ac:dyDescent="0.25">
      <c r="A188" s="129"/>
      <c r="B188" s="130"/>
      <c r="C188" s="130"/>
      <c r="D188" s="130"/>
    </row>
    <row r="189" spans="1:5" x14ac:dyDescent="0.25">
      <c r="A189" s="129"/>
      <c r="B189" s="130"/>
      <c r="C189" s="130"/>
      <c r="D189" s="130"/>
    </row>
    <row r="190" spans="1:5" x14ac:dyDescent="0.25">
      <c r="A190" s="129"/>
      <c r="B190" s="130"/>
      <c r="C190" s="130"/>
      <c r="D190" s="130"/>
    </row>
    <row r="191" spans="1:5" x14ac:dyDescent="0.25">
      <c r="A191" s="129"/>
      <c r="B191" s="130"/>
      <c r="C191" s="130"/>
      <c r="D191" s="130"/>
    </row>
    <row r="192" spans="1:5" x14ac:dyDescent="0.25">
      <c r="A192" s="129"/>
      <c r="B192" s="130"/>
      <c r="C192" s="130"/>
      <c r="D192" s="130"/>
    </row>
    <row r="193" spans="1:4" x14ac:dyDescent="0.25">
      <c r="A193" s="129"/>
      <c r="B193" s="130"/>
      <c r="C193" s="130"/>
      <c r="D193" s="130"/>
    </row>
    <row r="194" spans="1:4" x14ac:dyDescent="0.25">
      <c r="A194" s="129"/>
      <c r="B194" s="130"/>
      <c r="C194" s="130"/>
      <c r="D194" s="130"/>
    </row>
    <row r="195" spans="1:4" x14ac:dyDescent="0.25">
      <c r="A195" s="129"/>
      <c r="B195" s="130"/>
      <c r="C195" s="130"/>
      <c r="D195" s="130"/>
    </row>
    <row r="196" spans="1:4" x14ac:dyDescent="0.25">
      <c r="A196" s="129"/>
      <c r="B196" s="130"/>
      <c r="C196" s="130"/>
      <c r="D196" s="130"/>
    </row>
    <row r="197" spans="1:4" x14ac:dyDescent="0.25">
      <c r="A197" s="129"/>
      <c r="B197" s="130"/>
      <c r="C197" s="130"/>
      <c r="D197" s="130"/>
    </row>
    <row r="198" spans="1:4" x14ac:dyDescent="0.25">
      <c r="A198" s="129"/>
      <c r="B198" s="130"/>
      <c r="C198" s="130"/>
      <c r="D198" s="130"/>
    </row>
    <row r="199" spans="1:4" x14ac:dyDescent="0.25">
      <c r="A199" s="129"/>
      <c r="B199" s="130"/>
      <c r="C199" s="130"/>
      <c r="D199" s="130"/>
    </row>
    <row r="200" spans="1:4" x14ac:dyDescent="0.25">
      <c r="A200" s="129"/>
      <c r="B200" s="130"/>
      <c r="C200" s="130"/>
      <c r="D200" s="130"/>
    </row>
    <row r="201" spans="1:4" x14ac:dyDescent="0.25">
      <c r="A201" s="129"/>
      <c r="B201" s="130"/>
      <c r="C201" s="130"/>
      <c r="D201" s="130"/>
    </row>
  </sheetData>
  <hyperlinks>
    <hyperlink ref="A2" location="Forside!A1" display="Retut til forsiden"/>
  </hyperlinks>
  <pageMargins left="0.7" right="0.7" top="0.75" bottom="0.75" header="0.3" footer="0.3"/>
  <pageSetup orientation="portrait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89"/>
  <sheetViews>
    <sheetView zoomScale="70" zoomScaleNormal="70" workbookViewId="0">
      <selection activeCell="A2" sqref="A2"/>
    </sheetView>
  </sheetViews>
  <sheetFormatPr defaultColWidth="8.88671875" defaultRowHeight="13.8" x14ac:dyDescent="0.25"/>
  <cols>
    <col min="1" max="1" width="15.33203125" style="142" customWidth="1"/>
    <col min="2" max="2" width="19" style="142" bestFit="1" customWidth="1"/>
    <col min="3" max="3" width="18.6640625" style="142" customWidth="1"/>
    <col min="4" max="4" width="18.88671875" style="142" customWidth="1"/>
    <col min="5" max="5" width="15.88671875" style="142" customWidth="1"/>
    <col min="6" max="6" width="15.33203125" style="142" customWidth="1"/>
    <col min="7" max="7" width="12.33203125" style="142" customWidth="1"/>
    <col min="8" max="26" width="8.88671875" style="142" customWidth="1"/>
    <col min="27" max="27" width="12.33203125" style="142" customWidth="1"/>
    <col min="28" max="133" width="8.88671875" style="142" customWidth="1"/>
    <col min="134" max="16384" width="8.88671875" style="142"/>
  </cols>
  <sheetData>
    <row r="1" spans="1:43" s="149" customFormat="1" ht="37.200000000000003" customHeight="1" x14ac:dyDescent="0.25">
      <c r="A1" s="16" t="s">
        <v>192</v>
      </c>
      <c r="B1" s="131"/>
    </row>
    <row r="2" spans="1:43" s="149" customFormat="1" ht="32.4" customHeight="1" x14ac:dyDescent="0.25">
      <c r="A2" s="178" t="s">
        <v>261</v>
      </c>
    </row>
    <row r="3" spans="1:43" ht="14.25" x14ac:dyDescent="0.2">
      <c r="A3" s="133"/>
    </row>
    <row r="4" spans="1:43" ht="15" x14ac:dyDescent="0.25">
      <c r="A4" s="165"/>
      <c r="B4" s="8" t="s">
        <v>156</v>
      </c>
      <c r="C4" s="8" t="s">
        <v>139</v>
      </c>
      <c r="D4" s="8"/>
      <c r="E4" s="8"/>
      <c r="F4" s="8"/>
      <c r="G4" s="148"/>
      <c r="AB4" s="92"/>
      <c r="AC4" s="92"/>
      <c r="AD4" s="92"/>
      <c r="AE4" s="92"/>
      <c r="AF4" s="92"/>
      <c r="AG4" s="92"/>
      <c r="AJ4" s="107"/>
      <c r="AK4" s="107"/>
    </row>
    <row r="5" spans="1:43" ht="15" x14ac:dyDescent="0.25">
      <c r="A5" s="166">
        <v>59</v>
      </c>
      <c r="B5" s="167">
        <v>78.905333910458737</v>
      </c>
      <c r="C5" s="167">
        <v>79.057387798888669</v>
      </c>
      <c r="D5" s="75"/>
      <c r="E5" s="75"/>
      <c r="F5" s="143"/>
      <c r="G5" s="143"/>
      <c r="AA5" s="92"/>
      <c r="AH5" s="92"/>
      <c r="AI5" s="92"/>
      <c r="AJ5" s="107"/>
      <c r="AK5" s="107"/>
      <c r="AL5" s="92"/>
      <c r="AM5" s="92"/>
      <c r="AN5" s="92"/>
      <c r="AO5" s="92"/>
      <c r="AP5" s="92"/>
      <c r="AQ5" s="92"/>
    </row>
    <row r="6" spans="1:43" ht="15" x14ac:dyDescent="0.25">
      <c r="A6" s="166">
        <v>60</v>
      </c>
      <c r="B6" s="167">
        <v>78.04979779051088</v>
      </c>
      <c r="C6" s="167">
        <v>77.719680573569917</v>
      </c>
      <c r="D6" s="75"/>
      <c r="E6" s="75"/>
      <c r="F6" s="143"/>
      <c r="G6" s="143"/>
      <c r="AA6" s="92"/>
      <c r="AJ6" s="107"/>
      <c r="AK6" s="107"/>
    </row>
    <row r="7" spans="1:43" ht="15" x14ac:dyDescent="0.25">
      <c r="A7" s="166">
        <v>61</v>
      </c>
      <c r="B7" s="167">
        <v>71.355231143832157</v>
      </c>
      <c r="C7" s="167">
        <v>73.469935202508566</v>
      </c>
      <c r="D7" s="75"/>
      <c r="E7" s="75"/>
      <c r="F7" s="143"/>
      <c r="G7" s="143"/>
      <c r="AA7" s="92"/>
      <c r="AJ7" s="107"/>
      <c r="AK7" s="107"/>
    </row>
    <row r="8" spans="1:43" ht="15" x14ac:dyDescent="0.25">
      <c r="A8" s="166">
        <v>62</v>
      </c>
      <c r="B8" s="167">
        <v>61.842439744671296</v>
      </c>
      <c r="C8" s="167">
        <v>59.013385301014992</v>
      </c>
      <c r="D8" s="75"/>
      <c r="E8" s="75"/>
      <c r="G8" s="143"/>
      <c r="AA8" s="92"/>
      <c r="AJ8" s="107"/>
      <c r="AK8" s="107"/>
    </row>
    <row r="9" spans="1:43" ht="15" x14ac:dyDescent="0.25">
      <c r="A9" s="166">
        <v>63</v>
      </c>
      <c r="B9" s="167">
        <v>54.2129813863518</v>
      </c>
      <c r="C9" s="167">
        <v>54.033729716678565</v>
      </c>
      <c r="D9" s="75"/>
      <c r="E9" s="75"/>
      <c r="G9" s="143"/>
      <c r="AA9" s="92"/>
      <c r="AJ9" s="107"/>
      <c r="AK9" s="107"/>
    </row>
    <row r="10" spans="1:43" ht="15" x14ac:dyDescent="0.25">
      <c r="A10" s="166">
        <v>64</v>
      </c>
      <c r="B10" s="167">
        <v>46.331805548557867</v>
      </c>
      <c r="C10" s="167"/>
      <c r="D10" s="75"/>
      <c r="E10" s="75"/>
      <c r="G10" s="143"/>
      <c r="AA10" s="92"/>
      <c r="AJ10" s="107"/>
      <c r="AK10" s="107"/>
    </row>
    <row r="11" spans="1:43" ht="15" x14ac:dyDescent="0.25">
      <c r="A11" s="146"/>
      <c r="B11" s="75"/>
      <c r="C11" s="75"/>
      <c r="D11" s="75"/>
      <c r="E11" s="75"/>
      <c r="G11" s="143"/>
      <c r="AA11" s="92"/>
      <c r="AJ11" s="107"/>
      <c r="AK11" s="107"/>
    </row>
    <row r="12" spans="1:43" ht="15" x14ac:dyDescent="0.25">
      <c r="A12" s="146"/>
      <c r="B12" s="75"/>
      <c r="C12" s="75"/>
      <c r="D12" s="75"/>
      <c r="E12" s="75"/>
      <c r="G12" s="143"/>
      <c r="AA12" s="92"/>
      <c r="AJ12" s="107"/>
      <c r="AK12" s="107"/>
    </row>
    <row r="13" spans="1:43" ht="15" x14ac:dyDescent="0.25">
      <c r="A13" s="146"/>
      <c r="B13" s="75"/>
      <c r="C13" s="75"/>
      <c r="D13" s="75"/>
      <c r="E13" s="75"/>
      <c r="F13" s="65"/>
      <c r="G13" s="143"/>
      <c r="AA13" s="92"/>
      <c r="AJ13" s="107"/>
      <c r="AK13" s="107"/>
    </row>
    <row r="14" spans="1:43" ht="15" x14ac:dyDescent="0.25">
      <c r="A14" s="85"/>
      <c r="B14" s="75"/>
      <c r="C14" s="75"/>
      <c r="D14" s="75"/>
      <c r="E14" s="75"/>
      <c r="G14" s="143"/>
      <c r="AA14" s="92"/>
      <c r="AJ14" s="107"/>
      <c r="AK14" s="107"/>
    </row>
    <row r="15" spans="1:43" ht="15" x14ac:dyDescent="0.25">
      <c r="A15" s="146"/>
      <c r="B15" s="75"/>
      <c r="C15" s="75"/>
      <c r="D15" s="75"/>
      <c r="E15" s="75"/>
      <c r="G15" s="143"/>
      <c r="AA15" s="92"/>
      <c r="AJ15" s="107"/>
      <c r="AK15" s="107"/>
    </row>
    <row r="16" spans="1:43" ht="15" x14ac:dyDescent="0.25">
      <c r="A16" s="146"/>
      <c r="B16" s="75"/>
      <c r="C16" s="75"/>
      <c r="D16" s="75"/>
      <c r="E16" s="75"/>
      <c r="G16" s="143"/>
      <c r="AA16" s="92"/>
      <c r="AJ16" s="107"/>
      <c r="AK16" s="107"/>
    </row>
    <row r="17" spans="1:37" ht="15" x14ac:dyDescent="0.25">
      <c r="A17" s="146"/>
      <c r="B17" s="75"/>
      <c r="C17" s="75"/>
      <c r="D17" s="75"/>
      <c r="E17" s="75"/>
      <c r="G17" s="143"/>
      <c r="AA17" s="92"/>
      <c r="AJ17" s="107"/>
      <c r="AK17" s="107"/>
    </row>
    <row r="18" spans="1:37" ht="15" x14ac:dyDescent="0.25">
      <c r="A18" s="85"/>
      <c r="B18" s="75"/>
      <c r="C18" s="75"/>
      <c r="D18" s="75"/>
      <c r="E18" s="75"/>
      <c r="G18" s="143"/>
      <c r="AA18" s="92"/>
      <c r="AJ18" s="107"/>
      <c r="AK18" s="107"/>
    </row>
    <row r="19" spans="1:37" ht="15" x14ac:dyDescent="0.25">
      <c r="A19" s="146"/>
      <c r="B19" s="75"/>
      <c r="C19" s="75"/>
      <c r="D19" s="75"/>
      <c r="E19" s="75"/>
      <c r="G19" s="143"/>
      <c r="AA19" s="92"/>
      <c r="AJ19" s="107"/>
      <c r="AK19" s="107"/>
    </row>
    <row r="20" spans="1:37" ht="15" x14ac:dyDescent="0.25">
      <c r="A20" s="146"/>
      <c r="B20" s="75"/>
      <c r="C20" s="75"/>
      <c r="D20" s="75"/>
      <c r="E20" s="75"/>
      <c r="G20" s="143"/>
      <c r="AA20" s="92"/>
      <c r="AJ20" s="107"/>
      <c r="AK20" s="107"/>
    </row>
    <row r="21" spans="1:37" ht="15" x14ac:dyDescent="0.25">
      <c r="A21" s="146"/>
      <c r="B21" s="75"/>
      <c r="C21" s="75"/>
      <c r="D21" s="75"/>
      <c r="E21" s="75"/>
      <c r="G21" s="143"/>
      <c r="AA21" s="92"/>
      <c r="AJ21" s="107"/>
      <c r="AK21" s="107"/>
    </row>
    <row r="22" spans="1:37" ht="15" x14ac:dyDescent="0.25">
      <c r="A22" s="85"/>
      <c r="B22" s="75"/>
      <c r="C22" s="75"/>
      <c r="D22" s="75"/>
      <c r="E22" s="75"/>
      <c r="G22" s="143"/>
      <c r="AA22" s="92"/>
      <c r="AJ22" s="107"/>
      <c r="AK22" s="107"/>
    </row>
    <row r="23" spans="1:37" ht="15" x14ac:dyDescent="0.25">
      <c r="A23" s="146"/>
      <c r="B23" s="75"/>
      <c r="C23" s="75"/>
      <c r="D23" s="75"/>
      <c r="E23" s="75"/>
      <c r="G23" s="143"/>
      <c r="AA23" s="92"/>
      <c r="AJ23" s="107"/>
      <c r="AK23" s="107"/>
    </row>
    <row r="24" spans="1:37" ht="15" x14ac:dyDescent="0.25">
      <c r="A24" s="146"/>
      <c r="B24" s="75"/>
      <c r="C24" s="75"/>
      <c r="D24" s="75"/>
      <c r="E24" s="75"/>
      <c r="G24" s="143"/>
      <c r="AA24" s="92"/>
      <c r="AJ24" s="107"/>
      <c r="AK24" s="107"/>
    </row>
    <row r="25" spans="1:37" ht="14.25" x14ac:dyDescent="0.2">
      <c r="A25" s="146"/>
      <c r="B25" s="75"/>
      <c r="C25" s="75"/>
      <c r="D25" s="75"/>
      <c r="E25" s="75"/>
      <c r="G25" s="143"/>
      <c r="AA25" s="92"/>
    </row>
    <row r="26" spans="1:37" ht="14.25" x14ac:dyDescent="0.2">
      <c r="A26" s="85"/>
      <c r="B26" s="75"/>
      <c r="C26" s="75"/>
      <c r="D26" s="75"/>
      <c r="E26" s="75"/>
      <c r="G26" s="143"/>
      <c r="AA26" s="92"/>
    </row>
    <row r="27" spans="1:37" ht="14.25" x14ac:dyDescent="0.2">
      <c r="A27" s="146"/>
      <c r="B27" s="75"/>
      <c r="C27" s="75"/>
      <c r="D27" s="75"/>
      <c r="E27" s="75"/>
      <c r="G27" s="143"/>
      <c r="AA27" s="92"/>
    </row>
    <row r="28" spans="1:37" x14ac:dyDescent="0.25">
      <c r="A28" s="146"/>
      <c r="B28" s="75"/>
      <c r="C28" s="75"/>
      <c r="D28" s="75"/>
      <c r="E28" s="75"/>
      <c r="G28" s="143"/>
      <c r="AA28" s="92"/>
    </row>
    <row r="29" spans="1:37" x14ac:dyDescent="0.25">
      <c r="A29" s="146"/>
      <c r="B29" s="75"/>
      <c r="C29" s="75"/>
      <c r="D29" s="75"/>
    </row>
    <row r="30" spans="1:37" x14ac:dyDescent="0.25">
      <c r="A30" s="146"/>
      <c r="B30" s="75"/>
      <c r="C30" s="75"/>
      <c r="D30" s="75"/>
    </row>
    <row r="31" spans="1:37" x14ac:dyDescent="0.25">
      <c r="A31" s="146"/>
      <c r="B31" s="75"/>
      <c r="C31" s="75"/>
      <c r="D31" s="75"/>
    </row>
    <row r="32" spans="1:37" x14ac:dyDescent="0.25">
      <c r="A32" s="146"/>
      <c r="B32" s="143"/>
      <c r="C32" s="143"/>
      <c r="D32" s="143"/>
    </row>
    <row r="33" spans="1:4" x14ac:dyDescent="0.25">
      <c r="A33" s="146"/>
      <c r="B33" s="143"/>
      <c r="C33" s="143"/>
      <c r="D33" s="143"/>
    </row>
    <row r="34" spans="1:4" x14ac:dyDescent="0.25">
      <c r="A34" s="146"/>
      <c r="B34" s="143"/>
      <c r="C34" s="143"/>
      <c r="D34" s="143"/>
    </row>
    <row r="35" spans="1:4" x14ac:dyDescent="0.25">
      <c r="A35" s="146"/>
      <c r="B35" s="143"/>
      <c r="C35" s="143"/>
      <c r="D35" s="143"/>
    </row>
    <row r="36" spans="1:4" x14ac:dyDescent="0.25">
      <c r="A36" s="146"/>
      <c r="B36" s="143"/>
      <c r="C36" s="143"/>
      <c r="D36" s="143"/>
    </row>
    <row r="37" spans="1:4" x14ac:dyDescent="0.25">
      <c r="A37" s="143"/>
      <c r="B37" s="143"/>
      <c r="C37" s="143"/>
      <c r="D37" s="143"/>
    </row>
    <row r="38" spans="1:4" x14ac:dyDescent="0.25">
      <c r="A38" s="143"/>
      <c r="B38" s="143"/>
      <c r="C38" s="143"/>
      <c r="D38" s="143"/>
    </row>
    <row r="39" spans="1:4" x14ac:dyDescent="0.25">
      <c r="A39" s="143"/>
      <c r="B39" s="143"/>
      <c r="C39" s="143"/>
      <c r="D39" s="143"/>
    </row>
    <row r="40" spans="1:4" x14ac:dyDescent="0.25">
      <c r="A40" s="143"/>
      <c r="B40" s="143"/>
      <c r="C40" s="143"/>
      <c r="D40" s="143"/>
    </row>
    <row r="41" spans="1:4" x14ac:dyDescent="0.25">
      <c r="A41" s="143"/>
      <c r="B41" s="143"/>
      <c r="C41" s="143"/>
      <c r="D41" s="143"/>
    </row>
    <row r="42" spans="1:4" x14ac:dyDescent="0.25">
      <c r="A42" s="143"/>
      <c r="B42" s="143"/>
      <c r="C42" s="143"/>
      <c r="D42" s="143"/>
    </row>
    <row r="43" spans="1:4" x14ac:dyDescent="0.25">
      <c r="A43" s="143"/>
      <c r="B43" s="143"/>
      <c r="C43" s="143"/>
      <c r="D43" s="143"/>
    </row>
    <row r="44" spans="1:4" x14ac:dyDescent="0.25">
      <c r="A44" s="146"/>
      <c r="B44" s="143"/>
      <c r="C44" s="143"/>
      <c r="D44" s="143"/>
    </row>
    <row r="45" spans="1:4" x14ac:dyDescent="0.25">
      <c r="A45" s="146"/>
      <c r="B45" s="143"/>
      <c r="C45" s="143"/>
      <c r="D45" s="143"/>
    </row>
    <row r="46" spans="1:4" x14ac:dyDescent="0.25">
      <c r="A46" s="146"/>
      <c r="B46" s="143"/>
      <c r="C46" s="143"/>
      <c r="D46" s="143"/>
    </row>
    <row r="47" spans="1:4" x14ac:dyDescent="0.25">
      <c r="A47" s="146"/>
      <c r="B47" s="143"/>
      <c r="C47" s="143"/>
      <c r="D47" s="143"/>
    </row>
    <row r="48" spans="1:4" x14ac:dyDescent="0.25">
      <c r="A48" s="146"/>
      <c r="B48" s="143"/>
      <c r="C48" s="143"/>
      <c r="D48" s="143"/>
    </row>
    <row r="49" spans="1:4" x14ac:dyDescent="0.25">
      <c r="A49" s="146"/>
      <c r="B49" s="143"/>
      <c r="C49" s="143"/>
      <c r="D49" s="143"/>
    </row>
    <row r="50" spans="1:4" x14ac:dyDescent="0.25">
      <c r="A50" s="146"/>
      <c r="B50" s="143"/>
      <c r="C50" s="143"/>
      <c r="D50" s="143"/>
    </row>
    <row r="51" spans="1:4" x14ac:dyDescent="0.25">
      <c r="A51" s="146"/>
      <c r="B51" s="143"/>
      <c r="C51" s="143"/>
      <c r="D51" s="143"/>
    </row>
    <row r="52" spans="1:4" x14ac:dyDescent="0.25">
      <c r="A52" s="146"/>
      <c r="B52" s="143"/>
      <c r="C52" s="143"/>
      <c r="D52" s="143"/>
    </row>
    <row r="53" spans="1:4" x14ac:dyDescent="0.25">
      <c r="A53" s="146"/>
      <c r="B53" s="143"/>
      <c r="C53" s="143"/>
      <c r="D53" s="143"/>
    </row>
    <row r="54" spans="1:4" x14ac:dyDescent="0.25">
      <c r="A54" s="146"/>
      <c r="B54" s="143"/>
      <c r="C54" s="143"/>
      <c r="D54" s="143"/>
    </row>
    <row r="55" spans="1:4" x14ac:dyDescent="0.25">
      <c r="A55" s="146"/>
      <c r="B55" s="143"/>
      <c r="C55" s="143"/>
      <c r="D55" s="143"/>
    </row>
    <row r="56" spans="1:4" x14ac:dyDescent="0.25">
      <c r="A56" s="146"/>
      <c r="B56" s="143"/>
      <c r="C56" s="143"/>
      <c r="D56" s="143"/>
    </row>
    <row r="57" spans="1:4" x14ac:dyDescent="0.25">
      <c r="A57" s="146"/>
      <c r="B57" s="143"/>
      <c r="C57" s="143"/>
      <c r="D57" s="143"/>
    </row>
    <row r="58" spans="1:4" x14ac:dyDescent="0.25">
      <c r="A58" s="146"/>
      <c r="B58" s="143"/>
      <c r="C58" s="143"/>
      <c r="D58" s="143"/>
    </row>
    <row r="59" spans="1:4" x14ac:dyDescent="0.25">
      <c r="A59" s="146"/>
      <c r="B59" s="143"/>
      <c r="C59" s="143"/>
      <c r="D59" s="143"/>
    </row>
    <row r="60" spans="1:4" x14ac:dyDescent="0.25">
      <c r="A60" s="146"/>
      <c r="B60" s="143"/>
      <c r="C60" s="143"/>
      <c r="D60" s="143"/>
    </row>
    <row r="61" spans="1:4" x14ac:dyDescent="0.25">
      <c r="A61" s="146"/>
      <c r="B61" s="143"/>
      <c r="C61" s="143"/>
      <c r="D61" s="143"/>
    </row>
    <row r="62" spans="1:4" x14ac:dyDescent="0.25">
      <c r="A62" s="146"/>
      <c r="B62" s="143"/>
      <c r="C62" s="143"/>
      <c r="D62" s="143"/>
    </row>
    <row r="63" spans="1:4" x14ac:dyDescent="0.25">
      <c r="A63" s="146"/>
      <c r="B63" s="143"/>
      <c r="C63" s="143"/>
      <c r="D63" s="143"/>
    </row>
    <row r="64" spans="1:4" x14ac:dyDescent="0.25">
      <c r="A64" s="146"/>
      <c r="B64" s="143"/>
      <c r="C64" s="143"/>
      <c r="D64" s="143"/>
    </row>
    <row r="65" spans="1:4" x14ac:dyDescent="0.25">
      <c r="A65" s="146"/>
      <c r="B65" s="143"/>
      <c r="C65" s="143"/>
      <c r="D65" s="143"/>
    </row>
    <row r="66" spans="1:4" x14ac:dyDescent="0.25">
      <c r="A66" s="146"/>
      <c r="B66" s="143"/>
      <c r="C66" s="143"/>
      <c r="D66" s="143"/>
    </row>
    <row r="67" spans="1:4" x14ac:dyDescent="0.25">
      <c r="A67" s="146"/>
      <c r="B67" s="143"/>
      <c r="C67" s="143"/>
      <c r="D67" s="143"/>
    </row>
    <row r="68" spans="1:4" x14ac:dyDescent="0.25">
      <c r="A68" s="146"/>
      <c r="B68" s="143"/>
      <c r="C68" s="143"/>
      <c r="D68" s="143"/>
    </row>
    <row r="69" spans="1:4" x14ac:dyDescent="0.25">
      <c r="A69" s="146"/>
      <c r="B69" s="143"/>
      <c r="C69" s="143"/>
      <c r="D69" s="143"/>
    </row>
    <row r="70" spans="1:4" x14ac:dyDescent="0.25">
      <c r="A70" s="146"/>
      <c r="B70" s="143"/>
      <c r="C70" s="143"/>
      <c r="D70" s="143"/>
    </row>
    <row r="71" spans="1:4" x14ac:dyDescent="0.25">
      <c r="A71" s="146"/>
      <c r="B71" s="143"/>
      <c r="C71" s="143"/>
      <c r="D71" s="143"/>
    </row>
    <row r="72" spans="1:4" x14ac:dyDescent="0.25">
      <c r="A72" s="146"/>
      <c r="B72" s="143"/>
      <c r="C72" s="143"/>
      <c r="D72" s="143"/>
    </row>
    <row r="73" spans="1:4" x14ac:dyDescent="0.25">
      <c r="A73" s="146"/>
      <c r="B73" s="143"/>
      <c r="C73" s="143"/>
      <c r="D73" s="143"/>
    </row>
    <row r="74" spans="1:4" x14ac:dyDescent="0.25">
      <c r="A74" s="146"/>
      <c r="B74" s="143"/>
      <c r="C74" s="143"/>
      <c r="D74" s="143"/>
    </row>
    <row r="75" spans="1:4" x14ac:dyDescent="0.25">
      <c r="A75" s="146"/>
      <c r="B75" s="143"/>
      <c r="C75" s="143"/>
      <c r="D75" s="143"/>
    </row>
    <row r="76" spans="1:4" x14ac:dyDescent="0.25">
      <c r="A76" s="146"/>
      <c r="B76" s="143"/>
      <c r="C76" s="143"/>
      <c r="D76" s="143"/>
    </row>
    <row r="77" spans="1:4" x14ac:dyDescent="0.25">
      <c r="A77" s="146"/>
      <c r="B77" s="143"/>
      <c r="C77" s="143"/>
      <c r="D77" s="143"/>
    </row>
    <row r="78" spans="1:4" x14ac:dyDescent="0.25">
      <c r="A78" s="146"/>
      <c r="B78" s="143"/>
      <c r="C78" s="143"/>
      <c r="D78" s="143"/>
    </row>
    <row r="79" spans="1:4" x14ac:dyDescent="0.25">
      <c r="A79" s="146"/>
      <c r="B79" s="143"/>
      <c r="C79" s="143"/>
      <c r="D79" s="143"/>
    </row>
    <row r="80" spans="1:4" x14ac:dyDescent="0.25">
      <c r="A80" s="146"/>
      <c r="B80" s="143"/>
      <c r="C80" s="143"/>
      <c r="D80" s="143"/>
    </row>
    <row r="81" spans="1:4" x14ac:dyDescent="0.25">
      <c r="A81" s="146"/>
      <c r="B81" s="143"/>
      <c r="C81" s="143"/>
      <c r="D81" s="143"/>
    </row>
    <row r="82" spans="1:4" x14ac:dyDescent="0.25">
      <c r="A82" s="146"/>
      <c r="B82" s="143"/>
      <c r="C82" s="143"/>
      <c r="D82" s="143"/>
    </row>
    <row r="83" spans="1:4" x14ac:dyDescent="0.25">
      <c r="A83" s="146"/>
      <c r="B83" s="143"/>
      <c r="C83" s="143"/>
      <c r="D83" s="143"/>
    </row>
    <row r="84" spans="1:4" x14ac:dyDescent="0.25">
      <c r="A84" s="146"/>
      <c r="B84" s="143"/>
      <c r="C84" s="143"/>
      <c r="D84" s="143"/>
    </row>
    <row r="85" spans="1:4" x14ac:dyDescent="0.25">
      <c r="A85" s="146"/>
      <c r="B85" s="143"/>
      <c r="C85" s="143"/>
      <c r="D85" s="143"/>
    </row>
    <row r="86" spans="1:4" x14ac:dyDescent="0.25">
      <c r="A86" s="146"/>
      <c r="B86" s="143"/>
      <c r="C86" s="143"/>
      <c r="D86" s="143"/>
    </row>
    <row r="87" spans="1:4" x14ac:dyDescent="0.25">
      <c r="A87" s="146"/>
      <c r="B87" s="143"/>
      <c r="C87" s="143"/>
      <c r="D87" s="143"/>
    </row>
    <row r="88" spans="1:4" x14ac:dyDescent="0.25">
      <c r="A88" s="146"/>
      <c r="B88" s="143"/>
      <c r="C88" s="143"/>
      <c r="D88" s="143"/>
    </row>
    <row r="89" spans="1:4" x14ac:dyDescent="0.25">
      <c r="A89" s="146"/>
      <c r="B89" s="143"/>
      <c r="C89" s="143"/>
      <c r="D89" s="143"/>
    </row>
    <row r="90" spans="1:4" x14ac:dyDescent="0.25">
      <c r="A90" s="146"/>
      <c r="B90" s="143"/>
      <c r="C90" s="143"/>
      <c r="D90" s="143"/>
    </row>
    <row r="91" spans="1:4" x14ac:dyDescent="0.25">
      <c r="A91" s="146"/>
      <c r="B91" s="143"/>
      <c r="C91" s="143"/>
      <c r="D91" s="143"/>
    </row>
    <row r="92" spans="1:4" x14ac:dyDescent="0.25">
      <c r="A92" s="146"/>
      <c r="B92" s="143"/>
      <c r="C92" s="143"/>
      <c r="D92" s="143"/>
    </row>
    <row r="93" spans="1:4" x14ac:dyDescent="0.25">
      <c r="A93" s="146"/>
      <c r="B93" s="143"/>
      <c r="C93" s="143"/>
      <c r="D93" s="143"/>
    </row>
    <row r="94" spans="1:4" x14ac:dyDescent="0.25">
      <c r="A94" s="146"/>
      <c r="B94" s="143"/>
      <c r="C94" s="143"/>
      <c r="D94" s="143"/>
    </row>
    <row r="95" spans="1:4" x14ac:dyDescent="0.25">
      <c r="A95" s="146"/>
      <c r="B95" s="143"/>
      <c r="C95" s="143"/>
      <c r="D95" s="143"/>
    </row>
    <row r="96" spans="1:4" x14ac:dyDescent="0.25">
      <c r="A96" s="146"/>
      <c r="B96" s="143"/>
      <c r="C96" s="143"/>
      <c r="D96" s="143"/>
    </row>
    <row r="97" spans="1:4" x14ac:dyDescent="0.25">
      <c r="A97" s="146"/>
      <c r="B97" s="143"/>
      <c r="C97" s="143"/>
      <c r="D97" s="143"/>
    </row>
    <row r="98" spans="1:4" x14ac:dyDescent="0.25">
      <c r="A98" s="146"/>
      <c r="B98" s="143"/>
      <c r="C98" s="143"/>
      <c r="D98" s="143"/>
    </row>
    <row r="99" spans="1:4" x14ac:dyDescent="0.25">
      <c r="A99" s="146"/>
      <c r="B99" s="143"/>
      <c r="C99" s="143"/>
      <c r="D99" s="143"/>
    </row>
    <row r="100" spans="1:4" x14ac:dyDescent="0.25">
      <c r="A100" s="146"/>
      <c r="B100" s="143"/>
      <c r="C100" s="143"/>
      <c r="D100" s="143"/>
    </row>
    <row r="101" spans="1:4" x14ac:dyDescent="0.25">
      <c r="A101" s="146"/>
      <c r="B101" s="143"/>
      <c r="C101" s="143"/>
      <c r="D101" s="143"/>
    </row>
    <row r="102" spans="1:4" x14ac:dyDescent="0.25">
      <c r="A102" s="146"/>
      <c r="B102" s="143"/>
      <c r="C102" s="143"/>
      <c r="D102" s="143"/>
    </row>
    <row r="103" spans="1:4" x14ac:dyDescent="0.25">
      <c r="A103" s="146"/>
      <c r="B103" s="143"/>
      <c r="C103" s="143"/>
      <c r="D103" s="143"/>
    </row>
    <row r="104" spans="1:4" x14ac:dyDescent="0.25">
      <c r="A104" s="146"/>
      <c r="B104" s="143"/>
      <c r="C104" s="143"/>
      <c r="D104" s="143"/>
    </row>
    <row r="105" spans="1:4" x14ac:dyDescent="0.25">
      <c r="A105" s="146"/>
      <c r="B105" s="143"/>
      <c r="C105" s="143"/>
      <c r="D105" s="143"/>
    </row>
    <row r="106" spans="1:4" x14ac:dyDescent="0.25">
      <c r="A106" s="146"/>
      <c r="B106" s="143"/>
      <c r="C106" s="143"/>
      <c r="D106" s="143"/>
    </row>
    <row r="107" spans="1:4" x14ac:dyDescent="0.25">
      <c r="A107" s="146"/>
      <c r="B107" s="143"/>
      <c r="C107" s="143"/>
      <c r="D107" s="143"/>
    </row>
    <row r="108" spans="1:4" x14ac:dyDescent="0.25">
      <c r="A108" s="146"/>
      <c r="B108" s="143"/>
      <c r="C108" s="143"/>
      <c r="D108" s="143"/>
    </row>
    <row r="109" spans="1:4" x14ac:dyDescent="0.25">
      <c r="A109" s="146"/>
      <c r="B109" s="143"/>
      <c r="C109" s="143"/>
      <c r="D109" s="143"/>
    </row>
    <row r="110" spans="1:4" x14ac:dyDescent="0.25">
      <c r="A110" s="146"/>
      <c r="B110" s="143"/>
      <c r="C110" s="143"/>
      <c r="D110" s="143"/>
    </row>
    <row r="111" spans="1:4" x14ac:dyDescent="0.25">
      <c r="A111" s="146"/>
      <c r="B111" s="143"/>
      <c r="C111" s="143"/>
      <c r="D111" s="143"/>
    </row>
    <row r="112" spans="1:4" x14ac:dyDescent="0.25">
      <c r="A112" s="146"/>
      <c r="B112" s="143"/>
      <c r="C112" s="143"/>
      <c r="D112" s="143"/>
    </row>
    <row r="113" spans="1:4" x14ac:dyDescent="0.25">
      <c r="A113" s="146"/>
      <c r="B113" s="143"/>
      <c r="C113" s="143"/>
      <c r="D113" s="143"/>
    </row>
    <row r="114" spans="1:4" x14ac:dyDescent="0.25">
      <c r="A114" s="146"/>
      <c r="B114" s="143"/>
      <c r="C114" s="143"/>
      <c r="D114" s="143"/>
    </row>
    <row r="115" spans="1:4" x14ac:dyDescent="0.25">
      <c r="A115" s="146"/>
      <c r="B115" s="143"/>
      <c r="C115" s="143"/>
      <c r="D115" s="143"/>
    </row>
    <row r="116" spans="1:4" x14ac:dyDescent="0.25">
      <c r="A116" s="146"/>
      <c r="B116" s="143"/>
      <c r="C116" s="143"/>
      <c r="D116" s="143"/>
    </row>
    <row r="117" spans="1:4" x14ac:dyDescent="0.25">
      <c r="A117" s="146"/>
      <c r="B117" s="143"/>
      <c r="C117" s="143"/>
      <c r="D117" s="143"/>
    </row>
    <row r="118" spans="1:4" x14ac:dyDescent="0.25">
      <c r="A118" s="146"/>
      <c r="B118" s="143"/>
      <c r="C118" s="143"/>
      <c r="D118" s="143"/>
    </row>
    <row r="119" spans="1:4" x14ac:dyDescent="0.25">
      <c r="A119" s="146"/>
      <c r="B119" s="143"/>
      <c r="C119" s="143"/>
      <c r="D119" s="143"/>
    </row>
    <row r="120" spans="1:4" x14ac:dyDescent="0.25">
      <c r="A120" s="146"/>
      <c r="B120" s="143"/>
      <c r="C120" s="143"/>
      <c r="D120" s="143"/>
    </row>
    <row r="121" spans="1:4" x14ac:dyDescent="0.25">
      <c r="A121" s="146"/>
      <c r="B121" s="143"/>
      <c r="C121" s="143"/>
      <c r="D121" s="143"/>
    </row>
    <row r="122" spans="1:4" x14ac:dyDescent="0.25">
      <c r="A122" s="146"/>
      <c r="B122" s="143"/>
      <c r="C122" s="143"/>
      <c r="D122" s="143"/>
    </row>
    <row r="123" spans="1:4" x14ac:dyDescent="0.25">
      <c r="A123" s="146"/>
      <c r="B123" s="143"/>
      <c r="C123" s="143"/>
      <c r="D123" s="143"/>
    </row>
    <row r="124" spans="1:4" x14ac:dyDescent="0.25">
      <c r="A124" s="146"/>
      <c r="B124" s="143"/>
      <c r="C124" s="143"/>
      <c r="D124" s="143"/>
    </row>
    <row r="125" spans="1:4" x14ac:dyDescent="0.25">
      <c r="A125" s="146"/>
      <c r="B125" s="143"/>
      <c r="C125" s="143"/>
      <c r="D125" s="143"/>
    </row>
    <row r="126" spans="1:4" x14ac:dyDescent="0.25">
      <c r="A126" s="146"/>
      <c r="B126" s="143"/>
      <c r="C126" s="143"/>
      <c r="D126" s="143"/>
    </row>
    <row r="127" spans="1:4" x14ac:dyDescent="0.25">
      <c r="A127" s="146"/>
      <c r="B127" s="143"/>
      <c r="C127" s="143"/>
      <c r="D127" s="143"/>
    </row>
    <row r="128" spans="1:4" x14ac:dyDescent="0.25">
      <c r="A128" s="146"/>
      <c r="B128" s="143"/>
      <c r="C128" s="143"/>
      <c r="D128" s="143"/>
    </row>
    <row r="129" spans="1:4" x14ac:dyDescent="0.25">
      <c r="A129" s="146"/>
      <c r="B129" s="143"/>
      <c r="C129" s="143"/>
      <c r="D129" s="143"/>
    </row>
    <row r="130" spans="1:4" x14ac:dyDescent="0.25">
      <c r="A130" s="146"/>
      <c r="B130" s="143"/>
      <c r="C130" s="143"/>
      <c r="D130" s="143"/>
    </row>
    <row r="131" spans="1:4" x14ac:dyDescent="0.25">
      <c r="A131" s="146"/>
      <c r="B131" s="143"/>
      <c r="C131" s="143"/>
      <c r="D131" s="143"/>
    </row>
    <row r="132" spans="1:4" x14ac:dyDescent="0.25">
      <c r="A132" s="146"/>
      <c r="B132" s="143"/>
      <c r="C132" s="143"/>
      <c r="D132" s="143"/>
    </row>
    <row r="133" spans="1:4" x14ac:dyDescent="0.25">
      <c r="A133" s="146"/>
      <c r="B133" s="143"/>
      <c r="C133" s="143"/>
      <c r="D133" s="143"/>
    </row>
    <row r="134" spans="1:4" x14ac:dyDescent="0.25">
      <c r="A134" s="146"/>
      <c r="B134" s="143"/>
      <c r="C134" s="143"/>
      <c r="D134" s="143"/>
    </row>
    <row r="135" spans="1:4" x14ac:dyDescent="0.25">
      <c r="A135" s="146"/>
      <c r="B135" s="143"/>
      <c r="C135" s="143"/>
      <c r="D135" s="143"/>
    </row>
    <row r="136" spans="1:4" x14ac:dyDescent="0.25">
      <c r="A136" s="146"/>
      <c r="B136" s="143"/>
      <c r="C136" s="143"/>
      <c r="D136" s="143"/>
    </row>
    <row r="137" spans="1:4" x14ac:dyDescent="0.25">
      <c r="A137" s="146"/>
      <c r="B137" s="143"/>
      <c r="C137" s="143"/>
      <c r="D137" s="143"/>
    </row>
    <row r="138" spans="1:4" x14ac:dyDescent="0.25">
      <c r="A138" s="146"/>
      <c r="B138" s="143"/>
      <c r="C138" s="143"/>
      <c r="D138" s="143"/>
    </row>
    <row r="139" spans="1:4" x14ac:dyDescent="0.25">
      <c r="A139" s="146"/>
      <c r="B139" s="143"/>
      <c r="C139" s="143"/>
      <c r="D139" s="143"/>
    </row>
    <row r="140" spans="1:4" x14ac:dyDescent="0.25">
      <c r="A140" s="146"/>
      <c r="B140" s="143"/>
      <c r="C140" s="143"/>
      <c r="D140" s="143"/>
    </row>
    <row r="141" spans="1:4" x14ac:dyDescent="0.25">
      <c r="A141" s="146"/>
      <c r="B141" s="143"/>
      <c r="C141" s="143"/>
      <c r="D141" s="143"/>
    </row>
    <row r="142" spans="1:4" x14ac:dyDescent="0.25">
      <c r="A142" s="146"/>
      <c r="B142" s="143"/>
      <c r="C142" s="143"/>
      <c r="D142" s="143"/>
    </row>
    <row r="143" spans="1:4" x14ac:dyDescent="0.25">
      <c r="A143" s="146"/>
      <c r="B143" s="143"/>
      <c r="C143" s="143"/>
      <c r="D143" s="143"/>
    </row>
    <row r="144" spans="1:4" x14ac:dyDescent="0.25">
      <c r="A144" s="146"/>
      <c r="B144" s="143"/>
      <c r="C144" s="143"/>
      <c r="D144" s="143"/>
    </row>
    <row r="145" spans="1:4" x14ac:dyDescent="0.25">
      <c r="A145" s="146"/>
      <c r="B145" s="143"/>
      <c r="C145" s="143"/>
      <c r="D145" s="143"/>
    </row>
    <row r="146" spans="1:4" x14ac:dyDescent="0.25">
      <c r="A146" s="146"/>
      <c r="B146" s="143"/>
      <c r="C146" s="143"/>
      <c r="D146" s="143"/>
    </row>
    <row r="147" spans="1:4" x14ac:dyDescent="0.25">
      <c r="A147" s="146"/>
      <c r="B147" s="143"/>
      <c r="C147" s="143"/>
      <c r="D147" s="143"/>
    </row>
    <row r="148" spans="1:4" x14ac:dyDescent="0.25">
      <c r="A148" s="146"/>
      <c r="B148" s="143"/>
      <c r="C148" s="143"/>
      <c r="D148" s="143"/>
    </row>
    <row r="149" spans="1:4" x14ac:dyDescent="0.25">
      <c r="A149" s="146"/>
      <c r="B149" s="143"/>
      <c r="C149" s="143"/>
      <c r="D149" s="143"/>
    </row>
    <row r="150" spans="1:4" x14ac:dyDescent="0.25">
      <c r="A150" s="146"/>
      <c r="B150" s="143"/>
      <c r="C150" s="143"/>
      <c r="D150" s="143"/>
    </row>
    <row r="151" spans="1:4" x14ac:dyDescent="0.25">
      <c r="A151" s="146"/>
      <c r="B151" s="143"/>
      <c r="C151" s="143"/>
      <c r="D151" s="143"/>
    </row>
    <row r="152" spans="1:4" x14ac:dyDescent="0.25">
      <c r="A152" s="146"/>
      <c r="B152" s="143"/>
      <c r="C152" s="143"/>
      <c r="D152" s="143"/>
    </row>
    <row r="153" spans="1:4" x14ac:dyDescent="0.25">
      <c r="A153" s="146"/>
      <c r="B153" s="143"/>
      <c r="C153" s="143"/>
      <c r="D153" s="143"/>
    </row>
    <row r="154" spans="1:4" x14ac:dyDescent="0.25">
      <c r="A154" s="146"/>
      <c r="B154" s="143"/>
      <c r="C154" s="143"/>
      <c r="D154" s="143"/>
    </row>
    <row r="155" spans="1:4" x14ac:dyDescent="0.25">
      <c r="A155" s="146"/>
      <c r="B155" s="143"/>
      <c r="C155" s="143"/>
      <c r="D155" s="143"/>
    </row>
    <row r="156" spans="1:4" x14ac:dyDescent="0.25">
      <c r="A156" s="146"/>
      <c r="B156" s="143"/>
      <c r="C156" s="143"/>
      <c r="D156" s="143"/>
    </row>
    <row r="157" spans="1:4" x14ac:dyDescent="0.25">
      <c r="A157" s="146"/>
      <c r="B157" s="143"/>
      <c r="C157" s="143"/>
      <c r="D157" s="143"/>
    </row>
    <row r="158" spans="1:4" x14ac:dyDescent="0.25">
      <c r="A158" s="146"/>
      <c r="B158" s="143"/>
      <c r="C158" s="143"/>
      <c r="D158" s="143"/>
    </row>
    <row r="159" spans="1:4" x14ac:dyDescent="0.25">
      <c r="A159" s="146"/>
      <c r="B159" s="143"/>
      <c r="C159" s="143"/>
      <c r="D159" s="143"/>
    </row>
    <row r="160" spans="1:4" x14ac:dyDescent="0.25">
      <c r="A160" s="146"/>
      <c r="B160" s="143"/>
      <c r="C160" s="143"/>
      <c r="D160" s="143"/>
    </row>
    <row r="161" spans="1:4" x14ac:dyDescent="0.25">
      <c r="A161" s="146"/>
      <c r="B161" s="143"/>
      <c r="C161" s="143"/>
      <c r="D161" s="143"/>
    </row>
    <row r="162" spans="1:4" x14ac:dyDescent="0.25">
      <c r="A162" s="146"/>
      <c r="B162" s="143"/>
      <c r="C162" s="143"/>
      <c r="D162" s="143"/>
    </row>
    <row r="163" spans="1:4" x14ac:dyDescent="0.25">
      <c r="A163" s="146"/>
      <c r="B163" s="143"/>
      <c r="C163" s="143"/>
      <c r="D163" s="143"/>
    </row>
    <row r="164" spans="1:4" x14ac:dyDescent="0.25">
      <c r="A164" s="146"/>
      <c r="B164" s="143"/>
      <c r="C164" s="143"/>
      <c r="D164" s="143"/>
    </row>
    <row r="165" spans="1:4" x14ac:dyDescent="0.25">
      <c r="A165" s="146"/>
      <c r="B165" s="143"/>
      <c r="C165" s="143"/>
      <c r="D165" s="143"/>
    </row>
    <row r="166" spans="1:4" x14ac:dyDescent="0.25">
      <c r="A166" s="146"/>
      <c r="B166" s="143"/>
      <c r="C166" s="143"/>
      <c r="D166" s="143"/>
    </row>
    <row r="167" spans="1:4" x14ac:dyDescent="0.25">
      <c r="A167" s="146"/>
      <c r="B167" s="143"/>
      <c r="C167" s="143"/>
      <c r="D167" s="143"/>
    </row>
    <row r="168" spans="1:4" x14ac:dyDescent="0.25">
      <c r="A168" s="146"/>
      <c r="B168" s="143"/>
      <c r="C168" s="143"/>
      <c r="D168" s="143"/>
    </row>
    <row r="169" spans="1:4" x14ac:dyDescent="0.25">
      <c r="A169" s="146"/>
      <c r="B169" s="143"/>
      <c r="C169" s="143"/>
      <c r="D169" s="143"/>
    </row>
    <row r="170" spans="1:4" x14ac:dyDescent="0.25">
      <c r="A170" s="146"/>
      <c r="B170" s="143"/>
      <c r="C170" s="143"/>
      <c r="D170" s="143"/>
    </row>
    <row r="171" spans="1:4" x14ac:dyDescent="0.25">
      <c r="A171" s="146"/>
      <c r="B171" s="143"/>
      <c r="C171" s="143"/>
      <c r="D171" s="143"/>
    </row>
    <row r="172" spans="1:4" x14ac:dyDescent="0.25">
      <c r="A172" s="146"/>
      <c r="B172" s="143"/>
      <c r="C172" s="143"/>
      <c r="D172" s="143"/>
    </row>
    <row r="173" spans="1:4" x14ac:dyDescent="0.25">
      <c r="A173" s="146"/>
      <c r="B173" s="143"/>
      <c r="C173" s="143"/>
      <c r="D173" s="143"/>
    </row>
    <row r="174" spans="1:4" x14ac:dyDescent="0.25">
      <c r="A174" s="146"/>
      <c r="B174" s="143"/>
      <c r="C174" s="143"/>
      <c r="D174" s="143"/>
    </row>
    <row r="175" spans="1:4" x14ac:dyDescent="0.25">
      <c r="A175" s="146"/>
      <c r="B175" s="143"/>
      <c r="C175" s="143"/>
      <c r="D175" s="143"/>
    </row>
    <row r="176" spans="1:4" x14ac:dyDescent="0.25">
      <c r="A176" s="146"/>
      <c r="B176" s="143"/>
      <c r="C176" s="143"/>
      <c r="D176" s="143"/>
    </row>
    <row r="177" spans="1:4" x14ac:dyDescent="0.25">
      <c r="A177" s="146"/>
      <c r="B177" s="143"/>
      <c r="C177" s="143"/>
      <c r="D177" s="143"/>
    </row>
    <row r="178" spans="1:4" x14ac:dyDescent="0.25">
      <c r="A178" s="146"/>
      <c r="B178" s="143"/>
      <c r="C178" s="143"/>
      <c r="D178" s="143"/>
    </row>
    <row r="179" spans="1:4" x14ac:dyDescent="0.25">
      <c r="A179" s="146"/>
      <c r="B179" s="143"/>
      <c r="C179" s="143"/>
      <c r="D179" s="143"/>
    </row>
    <row r="180" spans="1:4" x14ac:dyDescent="0.25">
      <c r="A180" s="146"/>
      <c r="B180" s="143"/>
      <c r="C180" s="143"/>
      <c r="D180" s="143"/>
    </row>
    <row r="181" spans="1:4" x14ac:dyDescent="0.25">
      <c r="A181" s="146"/>
      <c r="B181" s="143"/>
      <c r="C181" s="143"/>
      <c r="D181" s="143"/>
    </row>
    <row r="182" spans="1:4" x14ac:dyDescent="0.25">
      <c r="A182" s="146"/>
      <c r="B182" s="143"/>
      <c r="C182" s="143"/>
      <c r="D182" s="143"/>
    </row>
    <row r="183" spans="1:4" x14ac:dyDescent="0.25">
      <c r="A183" s="146"/>
      <c r="B183" s="143"/>
      <c r="C183" s="143"/>
      <c r="D183" s="143"/>
    </row>
    <row r="184" spans="1:4" x14ac:dyDescent="0.25">
      <c r="A184" s="146"/>
      <c r="B184" s="143"/>
      <c r="C184" s="143"/>
      <c r="D184" s="143"/>
    </row>
    <row r="185" spans="1:4" x14ac:dyDescent="0.25">
      <c r="A185" s="146"/>
      <c r="B185" s="143"/>
      <c r="C185" s="143"/>
      <c r="D185" s="143"/>
    </row>
    <row r="186" spans="1:4" x14ac:dyDescent="0.25">
      <c r="A186" s="146"/>
      <c r="B186" s="143"/>
      <c r="C186" s="143"/>
      <c r="D186" s="143"/>
    </row>
    <row r="187" spans="1:4" x14ac:dyDescent="0.25">
      <c r="A187" s="146"/>
      <c r="B187" s="143"/>
      <c r="C187" s="143"/>
      <c r="D187" s="143"/>
    </row>
    <row r="188" spans="1:4" x14ac:dyDescent="0.25">
      <c r="A188" s="146"/>
      <c r="B188" s="143"/>
      <c r="C188" s="143"/>
      <c r="D188" s="143"/>
    </row>
    <row r="189" spans="1:4" x14ac:dyDescent="0.25">
      <c r="A189" s="146"/>
      <c r="B189" s="143"/>
      <c r="C189" s="143"/>
      <c r="D189" s="143"/>
    </row>
  </sheetData>
  <hyperlinks>
    <hyperlink ref="A2" location="Forside!A1" display="Retut til forsiden"/>
  </hyperlinks>
  <pageMargins left="0.7" right="0.7" top="0.75" bottom="0.75" header="0.3" footer="0.3"/>
  <pageSetup orientation="portrait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89"/>
  <sheetViews>
    <sheetView zoomScale="70" zoomScaleNormal="70" workbookViewId="0">
      <selection activeCell="A2" sqref="A2"/>
    </sheetView>
  </sheetViews>
  <sheetFormatPr defaultColWidth="8.88671875" defaultRowHeight="13.8" x14ac:dyDescent="0.25"/>
  <cols>
    <col min="1" max="1" width="15.33203125" style="142" customWidth="1"/>
    <col min="2" max="2" width="19" style="142" bestFit="1" customWidth="1"/>
    <col min="3" max="3" width="18.6640625" style="142" customWidth="1"/>
    <col min="4" max="4" width="18.88671875" style="142" customWidth="1"/>
    <col min="5" max="5" width="15.88671875" style="142" customWidth="1"/>
    <col min="6" max="6" width="15.33203125" style="142" customWidth="1"/>
    <col min="7" max="7" width="12.33203125" style="142" customWidth="1"/>
    <col min="8" max="26" width="8.88671875" style="142" customWidth="1"/>
    <col min="27" max="27" width="12.33203125" style="142" customWidth="1"/>
    <col min="28" max="133" width="8.88671875" style="142" customWidth="1"/>
    <col min="134" max="16384" width="8.88671875" style="142"/>
  </cols>
  <sheetData>
    <row r="1" spans="1:43" s="149" customFormat="1" ht="37.200000000000003" customHeight="1" x14ac:dyDescent="0.25">
      <c r="A1" s="16" t="s">
        <v>192</v>
      </c>
      <c r="B1" s="131"/>
    </row>
    <row r="2" spans="1:43" s="149" customFormat="1" ht="32.4" customHeight="1" x14ac:dyDescent="0.25">
      <c r="A2" s="178" t="s">
        <v>261</v>
      </c>
    </row>
    <row r="3" spans="1:43" ht="14.25" x14ac:dyDescent="0.2">
      <c r="A3" s="133"/>
    </row>
    <row r="4" spans="1:43" ht="15" x14ac:dyDescent="0.25">
      <c r="A4" s="165"/>
      <c r="B4" s="8" t="s">
        <v>156</v>
      </c>
      <c r="C4" s="8" t="s">
        <v>139</v>
      </c>
      <c r="D4" s="8"/>
      <c r="E4" s="8"/>
      <c r="F4" s="8"/>
      <c r="G4" s="148"/>
      <c r="AB4" s="92"/>
      <c r="AC4" s="92"/>
      <c r="AD4" s="92"/>
      <c r="AE4" s="92"/>
      <c r="AF4" s="92"/>
      <c r="AG4" s="92"/>
      <c r="AJ4" s="107"/>
      <c r="AK4" s="107"/>
    </row>
    <row r="5" spans="1:43" ht="15" x14ac:dyDescent="0.25">
      <c r="A5" s="166">
        <v>59</v>
      </c>
      <c r="B5" s="167">
        <v>79.121412268595918</v>
      </c>
      <c r="C5" s="167">
        <v>78.606612315920472</v>
      </c>
      <c r="D5" s="75"/>
      <c r="E5" s="75"/>
      <c r="F5" s="143"/>
      <c r="G5" s="143"/>
      <c r="AA5" s="92"/>
      <c r="AH5" s="92"/>
      <c r="AI5" s="92"/>
      <c r="AJ5" s="107"/>
      <c r="AK5" s="107"/>
      <c r="AL5" s="92"/>
      <c r="AM5" s="92"/>
      <c r="AN5" s="92"/>
      <c r="AO5" s="92"/>
      <c r="AP5" s="92"/>
      <c r="AQ5" s="92"/>
    </row>
    <row r="6" spans="1:43" ht="15" x14ac:dyDescent="0.25">
      <c r="A6" s="166">
        <v>60</v>
      </c>
      <c r="B6" s="167">
        <v>77.972350980527153</v>
      </c>
      <c r="C6" s="167">
        <v>77.507949507656221</v>
      </c>
      <c r="D6" s="75"/>
      <c r="E6" s="75"/>
      <c r="F6" s="143"/>
      <c r="G6" s="143"/>
      <c r="AA6" s="92"/>
      <c r="AJ6" s="107"/>
      <c r="AK6" s="107"/>
    </row>
    <row r="7" spans="1:43" ht="15" x14ac:dyDescent="0.25">
      <c r="A7" s="166">
        <v>61</v>
      </c>
      <c r="B7" s="167">
        <v>77.415347937184293</v>
      </c>
      <c r="C7" s="167">
        <v>76.797796934051121</v>
      </c>
      <c r="D7" s="75"/>
      <c r="E7" s="75"/>
      <c r="F7" s="143"/>
      <c r="G7" s="143"/>
      <c r="AA7" s="92"/>
      <c r="AJ7" s="107"/>
      <c r="AK7" s="107"/>
    </row>
    <row r="8" spans="1:43" ht="15" x14ac:dyDescent="0.25">
      <c r="A8" s="166">
        <v>62</v>
      </c>
      <c r="B8" s="167">
        <v>70.305168725157969</v>
      </c>
      <c r="C8" s="167">
        <v>71.595361407995128</v>
      </c>
      <c r="D8" s="75"/>
      <c r="E8" s="75"/>
      <c r="G8" s="143"/>
      <c r="AA8" s="92"/>
      <c r="AJ8" s="107"/>
      <c r="AK8" s="107"/>
    </row>
    <row r="9" spans="1:43" ht="15" x14ac:dyDescent="0.25">
      <c r="A9" s="166">
        <v>63</v>
      </c>
      <c r="B9" s="167">
        <v>60.527103099137989</v>
      </c>
      <c r="C9" s="167"/>
      <c r="D9" s="75"/>
      <c r="E9" s="75"/>
      <c r="G9" s="143"/>
      <c r="AA9" s="92"/>
      <c r="AJ9" s="107"/>
      <c r="AK9" s="107"/>
    </row>
    <row r="10" spans="1:43" ht="15" x14ac:dyDescent="0.25">
      <c r="A10" s="166">
        <v>64</v>
      </c>
      <c r="B10" s="167">
        <v>51.558438881155709</v>
      </c>
      <c r="C10" s="167"/>
      <c r="D10" s="75"/>
      <c r="E10" s="75"/>
      <c r="G10" s="143"/>
      <c r="AA10" s="92"/>
      <c r="AJ10" s="107"/>
      <c r="AK10" s="107"/>
    </row>
    <row r="11" spans="1:43" ht="15" x14ac:dyDescent="0.25">
      <c r="A11" s="146"/>
      <c r="B11" s="75"/>
      <c r="C11" s="75"/>
      <c r="D11" s="75"/>
      <c r="E11" s="75"/>
      <c r="G11" s="143"/>
      <c r="AA11" s="92"/>
      <c r="AJ11" s="107"/>
      <c r="AK11" s="107"/>
    </row>
    <row r="12" spans="1:43" ht="15" x14ac:dyDescent="0.25">
      <c r="A12" s="146"/>
      <c r="B12" s="75"/>
      <c r="C12" s="75"/>
      <c r="D12" s="75"/>
      <c r="E12" s="75"/>
      <c r="G12" s="143"/>
      <c r="AA12" s="92"/>
      <c r="AJ12" s="107"/>
      <c r="AK12" s="107"/>
    </row>
    <row r="13" spans="1:43" ht="15" x14ac:dyDescent="0.25">
      <c r="A13" s="146"/>
      <c r="B13" s="75"/>
      <c r="C13" s="75"/>
      <c r="D13" s="75"/>
      <c r="E13" s="75"/>
      <c r="F13" s="65"/>
      <c r="G13" s="143"/>
      <c r="AA13" s="92"/>
      <c r="AJ13" s="107"/>
      <c r="AK13" s="107"/>
    </row>
    <row r="14" spans="1:43" ht="15" x14ac:dyDescent="0.25">
      <c r="A14" s="85"/>
      <c r="B14" s="75"/>
      <c r="C14" s="75"/>
      <c r="D14" s="75"/>
      <c r="E14" s="75"/>
      <c r="G14" s="143"/>
      <c r="AA14" s="92"/>
      <c r="AJ14" s="107"/>
      <c r="AK14" s="107"/>
    </row>
    <row r="15" spans="1:43" ht="15" x14ac:dyDescent="0.25">
      <c r="A15" s="146"/>
      <c r="B15" s="75"/>
      <c r="C15" s="75"/>
      <c r="D15" s="75"/>
      <c r="E15" s="75"/>
      <c r="G15" s="143"/>
      <c r="AA15" s="92"/>
      <c r="AJ15" s="107"/>
      <c r="AK15" s="107"/>
    </row>
    <row r="16" spans="1:43" ht="15" x14ac:dyDescent="0.25">
      <c r="A16" s="146"/>
      <c r="B16" s="75"/>
      <c r="C16" s="75"/>
      <c r="D16" s="75"/>
      <c r="E16" s="75"/>
      <c r="G16" s="143"/>
      <c r="AA16" s="92"/>
      <c r="AJ16" s="107"/>
      <c r="AK16" s="107"/>
    </row>
    <row r="17" spans="1:37" ht="15" x14ac:dyDescent="0.25">
      <c r="A17" s="146"/>
      <c r="B17" s="75"/>
      <c r="C17" s="75"/>
      <c r="D17" s="75"/>
      <c r="E17" s="75"/>
      <c r="G17" s="143"/>
      <c r="AA17" s="92"/>
      <c r="AJ17" s="107"/>
      <c r="AK17" s="107"/>
    </row>
    <row r="18" spans="1:37" ht="15" x14ac:dyDescent="0.25">
      <c r="A18" s="85"/>
      <c r="B18" s="75"/>
      <c r="C18" s="75"/>
      <c r="D18" s="75"/>
      <c r="E18" s="75"/>
      <c r="G18" s="143"/>
      <c r="AA18" s="92"/>
      <c r="AJ18" s="107"/>
      <c r="AK18" s="107"/>
    </row>
    <row r="19" spans="1:37" ht="15" x14ac:dyDescent="0.25">
      <c r="A19" s="146"/>
      <c r="B19" s="75"/>
      <c r="C19" s="75"/>
      <c r="D19" s="75"/>
      <c r="E19" s="75"/>
      <c r="G19" s="143"/>
      <c r="AA19" s="92"/>
      <c r="AJ19" s="107"/>
      <c r="AK19" s="107"/>
    </row>
    <row r="20" spans="1:37" ht="15" x14ac:dyDescent="0.25">
      <c r="A20" s="146"/>
      <c r="B20" s="75"/>
      <c r="C20" s="75"/>
      <c r="D20" s="75"/>
      <c r="E20" s="75"/>
      <c r="G20" s="143"/>
      <c r="AA20" s="92"/>
      <c r="AJ20" s="107"/>
      <c r="AK20" s="107"/>
    </row>
    <row r="21" spans="1:37" ht="15" x14ac:dyDescent="0.25">
      <c r="A21" s="146"/>
      <c r="B21" s="75"/>
      <c r="C21" s="75"/>
      <c r="D21" s="75"/>
      <c r="E21" s="75"/>
      <c r="G21" s="143"/>
      <c r="AA21" s="92"/>
      <c r="AJ21" s="107"/>
      <c r="AK21" s="107"/>
    </row>
    <row r="22" spans="1:37" ht="15" x14ac:dyDescent="0.25">
      <c r="A22" s="85"/>
      <c r="B22" s="75"/>
      <c r="C22" s="75"/>
      <c r="D22" s="75"/>
      <c r="E22" s="75"/>
      <c r="G22" s="143"/>
      <c r="AA22" s="92"/>
      <c r="AJ22" s="107"/>
      <c r="AK22" s="107"/>
    </row>
    <row r="23" spans="1:37" ht="15" x14ac:dyDescent="0.25">
      <c r="A23" s="146"/>
      <c r="B23" s="75"/>
      <c r="C23" s="75"/>
      <c r="D23" s="75"/>
      <c r="E23" s="75"/>
      <c r="G23" s="143"/>
      <c r="AA23" s="92"/>
      <c r="AJ23" s="107"/>
      <c r="AK23" s="107"/>
    </row>
    <row r="24" spans="1:37" ht="15" x14ac:dyDescent="0.25">
      <c r="A24" s="146"/>
      <c r="B24" s="75"/>
      <c r="C24" s="75"/>
      <c r="D24" s="75"/>
      <c r="E24" s="75"/>
      <c r="G24" s="143"/>
      <c r="AA24" s="92"/>
      <c r="AJ24" s="107"/>
      <c r="AK24" s="107"/>
    </row>
    <row r="25" spans="1:37" ht="14.25" x14ac:dyDescent="0.2">
      <c r="A25" s="146"/>
      <c r="B25" s="75"/>
      <c r="C25" s="75"/>
      <c r="D25" s="75"/>
      <c r="E25" s="75"/>
      <c r="G25" s="143"/>
      <c r="AA25" s="92"/>
    </row>
    <row r="26" spans="1:37" ht="14.25" x14ac:dyDescent="0.2">
      <c r="A26" s="85"/>
      <c r="B26" s="75"/>
      <c r="C26" s="75"/>
      <c r="D26" s="75"/>
      <c r="E26" s="75"/>
      <c r="G26" s="143"/>
      <c r="AA26" s="92"/>
    </row>
    <row r="27" spans="1:37" ht="14.25" x14ac:dyDescent="0.2">
      <c r="A27" s="146"/>
      <c r="B27" s="75"/>
      <c r="C27" s="75"/>
      <c r="D27" s="75"/>
      <c r="E27" s="75"/>
      <c r="G27" s="143"/>
      <c r="AA27" s="92"/>
    </row>
    <row r="28" spans="1:37" ht="14.25" x14ac:dyDescent="0.2">
      <c r="A28" s="146"/>
      <c r="B28" s="75"/>
      <c r="C28" s="75"/>
      <c r="D28" s="75"/>
      <c r="E28" s="75"/>
      <c r="G28" s="143"/>
      <c r="AA28" s="92"/>
    </row>
    <row r="29" spans="1:37" ht="14.25" x14ac:dyDescent="0.2">
      <c r="A29" s="146"/>
      <c r="B29" s="75"/>
      <c r="C29" s="75"/>
      <c r="D29" s="75"/>
    </row>
    <row r="30" spans="1:37" ht="14.25" x14ac:dyDescent="0.2">
      <c r="A30" s="146"/>
      <c r="B30" s="75"/>
      <c r="C30" s="75"/>
      <c r="D30" s="75"/>
    </row>
    <row r="31" spans="1:37" ht="14.25" x14ac:dyDescent="0.2">
      <c r="A31" s="146"/>
      <c r="B31" s="75"/>
      <c r="C31" s="75"/>
      <c r="D31" s="75"/>
    </row>
    <row r="32" spans="1:37" ht="14.25" x14ac:dyDescent="0.2">
      <c r="A32" s="146"/>
      <c r="B32" s="143"/>
      <c r="C32" s="143"/>
      <c r="D32" s="143"/>
    </row>
    <row r="33" spans="1:4" ht="14.25" x14ac:dyDescent="0.2">
      <c r="A33" s="146"/>
      <c r="B33" s="143"/>
      <c r="C33" s="143"/>
      <c r="D33" s="143"/>
    </row>
    <row r="34" spans="1:4" ht="14.25" x14ac:dyDescent="0.2">
      <c r="A34" s="146"/>
      <c r="B34" s="143"/>
      <c r="C34" s="143"/>
      <c r="D34" s="143"/>
    </row>
    <row r="35" spans="1:4" ht="14.25" x14ac:dyDescent="0.2">
      <c r="A35" s="146"/>
      <c r="B35" s="143"/>
      <c r="C35" s="143"/>
      <c r="D35" s="143"/>
    </row>
    <row r="36" spans="1:4" ht="14.25" x14ac:dyDescent="0.2">
      <c r="A36" s="146"/>
      <c r="B36" s="143"/>
      <c r="C36" s="143"/>
      <c r="D36" s="143"/>
    </row>
    <row r="37" spans="1:4" ht="14.25" x14ac:dyDescent="0.2">
      <c r="A37" s="143"/>
      <c r="B37" s="143"/>
      <c r="C37" s="143"/>
      <c r="D37" s="143"/>
    </row>
    <row r="38" spans="1:4" ht="14.25" x14ac:dyDescent="0.2">
      <c r="A38" s="143"/>
      <c r="B38" s="143"/>
      <c r="C38" s="143"/>
      <c r="D38" s="143"/>
    </row>
    <row r="39" spans="1:4" ht="14.25" x14ac:dyDescent="0.2">
      <c r="A39" s="143"/>
      <c r="B39" s="143"/>
      <c r="C39" s="143"/>
      <c r="D39" s="143"/>
    </row>
    <row r="40" spans="1:4" ht="14.25" x14ac:dyDescent="0.2">
      <c r="A40" s="143"/>
      <c r="B40" s="143"/>
      <c r="C40" s="143"/>
      <c r="D40" s="143"/>
    </row>
    <row r="41" spans="1:4" ht="14.25" x14ac:dyDescent="0.2">
      <c r="A41" s="143"/>
      <c r="B41" s="143"/>
      <c r="C41" s="143"/>
      <c r="D41" s="143"/>
    </row>
    <row r="42" spans="1:4" ht="14.25" x14ac:dyDescent="0.2">
      <c r="A42" s="143"/>
      <c r="B42" s="143"/>
      <c r="C42" s="143"/>
      <c r="D42" s="143"/>
    </row>
    <row r="43" spans="1:4" ht="14.25" x14ac:dyDescent="0.2">
      <c r="A43" s="143"/>
      <c r="B43" s="143"/>
      <c r="C43" s="143"/>
      <c r="D43" s="143"/>
    </row>
    <row r="44" spans="1:4" x14ac:dyDescent="0.25">
      <c r="A44" s="146"/>
      <c r="B44" s="143"/>
      <c r="C44" s="143"/>
      <c r="D44" s="143"/>
    </row>
    <row r="45" spans="1:4" x14ac:dyDescent="0.25">
      <c r="A45" s="146"/>
      <c r="B45" s="143"/>
      <c r="C45" s="143"/>
      <c r="D45" s="143"/>
    </row>
    <row r="46" spans="1:4" x14ac:dyDescent="0.25">
      <c r="A46" s="146"/>
      <c r="B46" s="143"/>
      <c r="C46" s="143"/>
      <c r="D46" s="143"/>
    </row>
    <row r="47" spans="1:4" x14ac:dyDescent="0.25">
      <c r="A47" s="146"/>
      <c r="B47" s="143"/>
      <c r="C47" s="143"/>
      <c r="D47" s="143"/>
    </row>
    <row r="48" spans="1:4" x14ac:dyDescent="0.25">
      <c r="A48" s="146"/>
      <c r="B48" s="143"/>
      <c r="C48" s="143"/>
      <c r="D48" s="143"/>
    </row>
    <row r="49" spans="1:4" x14ac:dyDescent="0.25">
      <c r="A49" s="146"/>
      <c r="B49" s="143"/>
      <c r="C49" s="143"/>
      <c r="D49" s="143"/>
    </row>
    <row r="50" spans="1:4" x14ac:dyDescent="0.25">
      <c r="A50" s="146"/>
      <c r="B50" s="143"/>
      <c r="C50" s="143"/>
      <c r="D50" s="143"/>
    </row>
    <row r="51" spans="1:4" x14ac:dyDescent="0.25">
      <c r="A51" s="146"/>
      <c r="B51" s="143"/>
      <c r="C51" s="143"/>
      <c r="D51" s="143"/>
    </row>
    <row r="52" spans="1:4" x14ac:dyDescent="0.25">
      <c r="A52" s="146"/>
      <c r="B52" s="143"/>
      <c r="C52" s="143"/>
      <c r="D52" s="143"/>
    </row>
    <row r="53" spans="1:4" x14ac:dyDescent="0.25">
      <c r="A53" s="146"/>
      <c r="B53" s="143"/>
      <c r="C53" s="143"/>
      <c r="D53" s="143"/>
    </row>
    <row r="54" spans="1:4" x14ac:dyDescent="0.25">
      <c r="A54" s="146"/>
      <c r="B54" s="143"/>
      <c r="C54" s="143"/>
      <c r="D54" s="143"/>
    </row>
    <row r="55" spans="1:4" x14ac:dyDescent="0.25">
      <c r="A55" s="146"/>
      <c r="B55" s="143"/>
      <c r="C55" s="143"/>
      <c r="D55" s="143"/>
    </row>
    <row r="56" spans="1:4" x14ac:dyDescent="0.25">
      <c r="A56" s="146"/>
      <c r="B56" s="143"/>
      <c r="C56" s="143"/>
      <c r="D56" s="143"/>
    </row>
    <row r="57" spans="1:4" x14ac:dyDescent="0.25">
      <c r="A57" s="146"/>
      <c r="B57" s="143"/>
      <c r="C57" s="143"/>
      <c r="D57" s="143"/>
    </row>
    <row r="58" spans="1:4" x14ac:dyDescent="0.25">
      <c r="A58" s="146"/>
      <c r="B58" s="143"/>
      <c r="C58" s="143"/>
      <c r="D58" s="143"/>
    </row>
    <row r="59" spans="1:4" x14ac:dyDescent="0.25">
      <c r="A59" s="146"/>
      <c r="B59" s="143"/>
      <c r="C59" s="143"/>
      <c r="D59" s="143"/>
    </row>
    <row r="60" spans="1:4" x14ac:dyDescent="0.25">
      <c r="A60" s="146"/>
      <c r="B60" s="143"/>
      <c r="C60" s="143"/>
      <c r="D60" s="143"/>
    </row>
    <row r="61" spans="1:4" x14ac:dyDescent="0.25">
      <c r="A61" s="146"/>
      <c r="B61" s="143"/>
      <c r="C61" s="143"/>
      <c r="D61" s="143"/>
    </row>
    <row r="62" spans="1:4" x14ac:dyDescent="0.25">
      <c r="A62" s="146"/>
      <c r="B62" s="143"/>
      <c r="C62" s="143"/>
      <c r="D62" s="143"/>
    </row>
    <row r="63" spans="1:4" x14ac:dyDescent="0.25">
      <c r="A63" s="146"/>
      <c r="B63" s="143"/>
      <c r="C63" s="143"/>
      <c r="D63" s="143"/>
    </row>
    <row r="64" spans="1:4" x14ac:dyDescent="0.25">
      <c r="A64" s="146"/>
      <c r="B64" s="143"/>
      <c r="C64" s="143"/>
      <c r="D64" s="143"/>
    </row>
    <row r="65" spans="1:4" x14ac:dyDescent="0.25">
      <c r="A65" s="146"/>
      <c r="B65" s="143"/>
      <c r="C65" s="143"/>
      <c r="D65" s="143"/>
    </row>
    <row r="66" spans="1:4" x14ac:dyDescent="0.25">
      <c r="A66" s="146"/>
      <c r="B66" s="143"/>
      <c r="C66" s="143"/>
      <c r="D66" s="143"/>
    </row>
    <row r="67" spans="1:4" x14ac:dyDescent="0.25">
      <c r="A67" s="146"/>
      <c r="B67" s="143"/>
      <c r="C67" s="143"/>
      <c r="D67" s="143"/>
    </row>
    <row r="68" spans="1:4" x14ac:dyDescent="0.25">
      <c r="A68" s="146"/>
      <c r="B68" s="143"/>
      <c r="C68" s="143"/>
      <c r="D68" s="143"/>
    </row>
    <row r="69" spans="1:4" x14ac:dyDescent="0.25">
      <c r="A69" s="146"/>
      <c r="B69" s="143"/>
      <c r="C69" s="143"/>
      <c r="D69" s="143"/>
    </row>
    <row r="70" spans="1:4" x14ac:dyDescent="0.25">
      <c r="A70" s="146"/>
      <c r="B70" s="143"/>
      <c r="C70" s="143"/>
      <c r="D70" s="143"/>
    </row>
    <row r="71" spans="1:4" x14ac:dyDescent="0.25">
      <c r="A71" s="146"/>
      <c r="B71" s="143"/>
      <c r="C71" s="143"/>
      <c r="D71" s="143"/>
    </row>
    <row r="72" spans="1:4" x14ac:dyDescent="0.25">
      <c r="A72" s="146"/>
      <c r="B72" s="143"/>
      <c r="C72" s="143"/>
      <c r="D72" s="143"/>
    </row>
    <row r="73" spans="1:4" x14ac:dyDescent="0.25">
      <c r="A73" s="146"/>
      <c r="B73" s="143"/>
      <c r="C73" s="143"/>
      <c r="D73" s="143"/>
    </row>
    <row r="74" spans="1:4" x14ac:dyDescent="0.25">
      <c r="A74" s="146"/>
      <c r="B74" s="143"/>
      <c r="C74" s="143"/>
      <c r="D74" s="143"/>
    </row>
    <row r="75" spans="1:4" x14ac:dyDescent="0.25">
      <c r="A75" s="146"/>
      <c r="B75" s="143"/>
      <c r="C75" s="143"/>
      <c r="D75" s="143"/>
    </row>
    <row r="76" spans="1:4" x14ac:dyDescent="0.25">
      <c r="A76" s="146"/>
      <c r="B76" s="143"/>
      <c r="C76" s="143"/>
      <c r="D76" s="143"/>
    </row>
    <row r="77" spans="1:4" x14ac:dyDescent="0.25">
      <c r="A77" s="146"/>
      <c r="B77" s="143"/>
      <c r="C77" s="143"/>
      <c r="D77" s="143"/>
    </row>
    <row r="78" spans="1:4" x14ac:dyDescent="0.25">
      <c r="A78" s="146"/>
      <c r="B78" s="143"/>
      <c r="C78" s="143"/>
      <c r="D78" s="143"/>
    </row>
    <row r="79" spans="1:4" x14ac:dyDescent="0.25">
      <c r="A79" s="146"/>
      <c r="B79" s="143"/>
      <c r="C79" s="143"/>
      <c r="D79" s="143"/>
    </row>
    <row r="80" spans="1:4" x14ac:dyDescent="0.25">
      <c r="A80" s="146"/>
      <c r="B80" s="143"/>
      <c r="C80" s="143"/>
      <c r="D80" s="143"/>
    </row>
    <row r="81" spans="1:4" x14ac:dyDescent="0.25">
      <c r="A81" s="146"/>
      <c r="B81" s="143"/>
      <c r="C81" s="143"/>
      <c r="D81" s="143"/>
    </row>
    <row r="82" spans="1:4" x14ac:dyDescent="0.25">
      <c r="A82" s="146"/>
      <c r="B82" s="143"/>
      <c r="C82" s="143"/>
      <c r="D82" s="143"/>
    </row>
    <row r="83" spans="1:4" x14ac:dyDescent="0.25">
      <c r="A83" s="146"/>
      <c r="B83" s="143"/>
      <c r="C83" s="143"/>
      <c r="D83" s="143"/>
    </row>
    <row r="84" spans="1:4" x14ac:dyDescent="0.25">
      <c r="A84" s="146"/>
      <c r="B84" s="143"/>
      <c r="C84" s="143"/>
      <c r="D84" s="143"/>
    </row>
    <row r="85" spans="1:4" x14ac:dyDescent="0.25">
      <c r="A85" s="146"/>
      <c r="B85" s="143"/>
      <c r="C85" s="143"/>
      <c r="D85" s="143"/>
    </row>
    <row r="86" spans="1:4" x14ac:dyDescent="0.25">
      <c r="A86" s="146"/>
      <c r="B86" s="143"/>
      <c r="C86" s="143"/>
      <c r="D86" s="143"/>
    </row>
    <row r="87" spans="1:4" x14ac:dyDescent="0.25">
      <c r="A87" s="146"/>
      <c r="B87" s="143"/>
      <c r="C87" s="143"/>
      <c r="D87" s="143"/>
    </row>
    <row r="88" spans="1:4" x14ac:dyDescent="0.25">
      <c r="A88" s="146"/>
      <c r="B88" s="143"/>
      <c r="C88" s="143"/>
      <c r="D88" s="143"/>
    </row>
    <row r="89" spans="1:4" x14ac:dyDescent="0.25">
      <c r="A89" s="146"/>
      <c r="B89" s="143"/>
      <c r="C89" s="143"/>
      <c r="D89" s="143"/>
    </row>
    <row r="90" spans="1:4" x14ac:dyDescent="0.25">
      <c r="A90" s="146"/>
      <c r="B90" s="143"/>
      <c r="C90" s="143"/>
      <c r="D90" s="143"/>
    </row>
    <row r="91" spans="1:4" x14ac:dyDescent="0.25">
      <c r="A91" s="146"/>
      <c r="B91" s="143"/>
      <c r="C91" s="143"/>
      <c r="D91" s="143"/>
    </row>
    <row r="92" spans="1:4" x14ac:dyDescent="0.25">
      <c r="A92" s="146"/>
      <c r="B92" s="143"/>
      <c r="C92" s="143"/>
      <c r="D92" s="143"/>
    </row>
    <row r="93" spans="1:4" x14ac:dyDescent="0.25">
      <c r="A93" s="146"/>
      <c r="B93" s="143"/>
      <c r="C93" s="143"/>
      <c r="D93" s="143"/>
    </row>
    <row r="94" spans="1:4" x14ac:dyDescent="0.25">
      <c r="A94" s="146"/>
      <c r="B94" s="143"/>
      <c r="C94" s="143"/>
      <c r="D94" s="143"/>
    </row>
    <row r="95" spans="1:4" x14ac:dyDescent="0.25">
      <c r="A95" s="146"/>
      <c r="B95" s="143"/>
      <c r="C95" s="143"/>
      <c r="D95" s="143"/>
    </row>
    <row r="96" spans="1:4" x14ac:dyDescent="0.25">
      <c r="A96" s="146"/>
      <c r="B96" s="143"/>
      <c r="C96" s="143"/>
      <c r="D96" s="143"/>
    </row>
    <row r="97" spans="1:4" x14ac:dyDescent="0.25">
      <c r="A97" s="146"/>
      <c r="B97" s="143"/>
      <c r="C97" s="143"/>
      <c r="D97" s="143"/>
    </row>
    <row r="98" spans="1:4" x14ac:dyDescent="0.25">
      <c r="A98" s="146"/>
      <c r="B98" s="143"/>
      <c r="C98" s="143"/>
      <c r="D98" s="143"/>
    </row>
    <row r="99" spans="1:4" x14ac:dyDescent="0.25">
      <c r="A99" s="146"/>
      <c r="B99" s="143"/>
      <c r="C99" s="143"/>
      <c r="D99" s="143"/>
    </row>
    <row r="100" spans="1:4" x14ac:dyDescent="0.25">
      <c r="A100" s="146"/>
      <c r="B100" s="143"/>
      <c r="C100" s="143"/>
      <c r="D100" s="143"/>
    </row>
    <row r="101" spans="1:4" x14ac:dyDescent="0.25">
      <c r="A101" s="146"/>
      <c r="B101" s="143"/>
      <c r="C101" s="143"/>
      <c r="D101" s="143"/>
    </row>
    <row r="102" spans="1:4" x14ac:dyDescent="0.25">
      <c r="A102" s="146"/>
      <c r="B102" s="143"/>
      <c r="C102" s="143"/>
      <c r="D102" s="143"/>
    </row>
    <row r="103" spans="1:4" x14ac:dyDescent="0.25">
      <c r="A103" s="146"/>
      <c r="B103" s="143"/>
      <c r="C103" s="143"/>
      <c r="D103" s="143"/>
    </row>
    <row r="104" spans="1:4" x14ac:dyDescent="0.25">
      <c r="A104" s="146"/>
      <c r="B104" s="143"/>
      <c r="C104" s="143"/>
      <c r="D104" s="143"/>
    </row>
    <row r="105" spans="1:4" x14ac:dyDescent="0.25">
      <c r="A105" s="146"/>
      <c r="B105" s="143"/>
      <c r="C105" s="143"/>
      <c r="D105" s="143"/>
    </row>
    <row r="106" spans="1:4" x14ac:dyDescent="0.25">
      <c r="A106" s="146"/>
      <c r="B106" s="143"/>
      <c r="C106" s="143"/>
      <c r="D106" s="143"/>
    </row>
    <row r="107" spans="1:4" x14ac:dyDescent="0.25">
      <c r="A107" s="146"/>
      <c r="B107" s="143"/>
      <c r="C107" s="143"/>
      <c r="D107" s="143"/>
    </row>
    <row r="108" spans="1:4" x14ac:dyDescent="0.25">
      <c r="A108" s="146"/>
      <c r="B108" s="143"/>
      <c r="C108" s="143"/>
      <c r="D108" s="143"/>
    </row>
    <row r="109" spans="1:4" x14ac:dyDescent="0.25">
      <c r="A109" s="146"/>
      <c r="B109" s="143"/>
      <c r="C109" s="143"/>
      <c r="D109" s="143"/>
    </row>
    <row r="110" spans="1:4" x14ac:dyDescent="0.25">
      <c r="A110" s="146"/>
      <c r="B110" s="143"/>
      <c r="C110" s="143"/>
      <c r="D110" s="143"/>
    </row>
    <row r="111" spans="1:4" x14ac:dyDescent="0.25">
      <c r="A111" s="146"/>
      <c r="B111" s="143"/>
      <c r="C111" s="143"/>
      <c r="D111" s="143"/>
    </row>
    <row r="112" spans="1:4" x14ac:dyDescent="0.25">
      <c r="A112" s="146"/>
      <c r="B112" s="143"/>
      <c r="C112" s="143"/>
      <c r="D112" s="143"/>
    </row>
    <row r="113" spans="1:4" x14ac:dyDescent="0.25">
      <c r="A113" s="146"/>
      <c r="B113" s="143"/>
      <c r="C113" s="143"/>
      <c r="D113" s="143"/>
    </row>
    <row r="114" spans="1:4" x14ac:dyDescent="0.25">
      <c r="A114" s="146"/>
      <c r="B114" s="143"/>
      <c r="C114" s="143"/>
      <c r="D114" s="143"/>
    </row>
    <row r="115" spans="1:4" x14ac:dyDescent="0.25">
      <c r="A115" s="146"/>
      <c r="B115" s="143"/>
      <c r="C115" s="143"/>
      <c r="D115" s="143"/>
    </row>
    <row r="116" spans="1:4" x14ac:dyDescent="0.25">
      <c r="A116" s="146"/>
      <c r="B116" s="143"/>
      <c r="C116" s="143"/>
      <c r="D116" s="143"/>
    </row>
    <row r="117" spans="1:4" x14ac:dyDescent="0.25">
      <c r="A117" s="146"/>
      <c r="B117" s="143"/>
      <c r="C117" s="143"/>
      <c r="D117" s="143"/>
    </row>
    <row r="118" spans="1:4" x14ac:dyDescent="0.25">
      <c r="A118" s="146"/>
      <c r="B118" s="143"/>
      <c r="C118" s="143"/>
      <c r="D118" s="143"/>
    </row>
    <row r="119" spans="1:4" x14ac:dyDescent="0.25">
      <c r="A119" s="146"/>
      <c r="B119" s="143"/>
      <c r="C119" s="143"/>
      <c r="D119" s="143"/>
    </row>
    <row r="120" spans="1:4" x14ac:dyDescent="0.25">
      <c r="A120" s="146"/>
      <c r="B120" s="143"/>
      <c r="C120" s="143"/>
      <c r="D120" s="143"/>
    </row>
    <row r="121" spans="1:4" x14ac:dyDescent="0.25">
      <c r="A121" s="146"/>
      <c r="B121" s="143"/>
      <c r="C121" s="143"/>
      <c r="D121" s="143"/>
    </row>
    <row r="122" spans="1:4" x14ac:dyDescent="0.25">
      <c r="A122" s="146"/>
      <c r="B122" s="143"/>
      <c r="C122" s="143"/>
      <c r="D122" s="143"/>
    </row>
    <row r="123" spans="1:4" x14ac:dyDescent="0.25">
      <c r="A123" s="146"/>
      <c r="B123" s="143"/>
      <c r="C123" s="143"/>
      <c r="D123" s="143"/>
    </row>
    <row r="124" spans="1:4" x14ac:dyDescent="0.25">
      <c r="A124" s="146"/>
      <c r="B124" s="143"/>
      <c r="C124" s="143"/>
      <c r="D124" s="143"/>
    </row>
    <row r="125" spans="1:4" x14ac:dyDescent="0.25">
      <c r="A125" s="146"/>
      <c r="B125" s="143"/>
      <c r="C125" s="143"/>
      <c r="D125" s="143"/>
    </row>
    <row r="126" spans="1:4" x14ac:dyDescent="0.25">
      <c r="A126" s="146"/>
      <c r="B126" s="143"/>
      <c r="C126" s="143"/>
      <c r="D126" s="143"/>
    </row>
    <row r="127" spans="1:4" x14ac:dyDescent="0.25">
      <c r="A127" s="146"/>
      <c r="B127" s="143"/>
      <c r="C127" s="143"/>
      <c r="D127" s="143"/>
    </row>
    <row r="128" spans="1:4" x14ac:dyDescent="0.25">
      <c r="A128" s="146"/>
      <c r="B128" s="143"/>
      <c r="C128" s="143"/>
      <c r="D128" s="143"/>
    </row>
    <row r="129" spans="1:4" x14ac:dyDescent="0.25">
      <c r="A129" s="146"/>
      <c r="B129" s="143"/>
      <c r="C129" s="143"/>
      <c r="D129" s="143"/>
    </row>
    <row r="130" spans="1:4" x14ac:dyDescent="0.25">
      <c r="A130" s="146"/>
      <c r="B130" s="143"/>
      <c r="C130" s="143"/>
      <c r="D130" s="143"/>
    </row>
    <row r="131" spans="1:4" x14ac:dyDescent="0.25">
      <c r="A131" s="146"/>
      <c r="B131" s="143"/>
      <c r="C131" s="143"/>
      <c r="D131" s="143"/>
    </row>
    <row r="132" spans="1:4" x14ac:dyDescent="0.25">
      <c r="A132" s="146"/>
      <c r="B132" s="143"/>
      <c r="C132" s="143"/>
      <c r="D132" s="143"/>
    </row>
    <row r="133" spans="1:4" x14ac:dyDescent="0.25">
      <c r="A133" s="146"/>
      <c r="B133" s="143"/>
      <c r="C133" s="143"/>
      <c r="D133" s="143"/>
    </row>
    <row r="134" spans="1:4" x14ac:dyDescent="0.25">
      <c r="A134" s="146"/>
      <c r="B134" s="143"/>
      <c r="C134" s="143"/>
      <c r="D134" s="143"/>
    </row>
    <row r="135" spans="1:4" x14ac:dyDescent="0.25">
      <c r="A135" s="146"/>
      <c r="B135" s="143"/>
      <c r="C135" s="143"/>
      <c r="D135" s="143"/>
    </row>
    <row r="136" spans="1:4" x14ac:dyDescent="0.25">
      <c r="A136" s="146"/>
      <c r="B136" s="143"/>
      <c r="C136" s="143"/>
      <c r="D136" s="143"/>
    </row>
    <row r="137" spans="1:4" x14ac:dyDescent="0.25">
      <c r="A137" s="146"/>
      <c r="B137" s="143"/>
      <c r="C137" s="143"/>
      <c r="D137" s="143"/>
    </row>
    <row r="138" spans="1:4" x14ac:dyDescent="0.25">
      <c r="A138" s="146"/>
      <c r="B138" s="143"/>
      <c r="C138" s="143"/>
      <c r="D138" s="143"/>
    </row>
    <row r="139" spans="1:4" x14ac:dyDescent="0.25">
      <c r="A139" s="146"/>
      <c r="B139" s="143"/>
      <c r="C139" s="143"/>
      <c r="D139" s="143"/>
    </row>
    <row r="140" spans="1:4" x14ac:dyDescent="0.25">
      <c r="A140" s="146"/>
      <c r="B140" s="143"/>
      <c r="C140" s="143"/>
      <c r="D140" s="143"/>
    </row>
    <row r="141" spans="1:4" x14ac:dyDescent="0.25">
      <c r="A141" s="146"/>
      <c r="B141" s="143"/>
      <c r="C141" s="143"/>
      <c r="D141" s="143"/>
    </row>
    <row r="142" spans="1:4" x14ac:dyDescent="0.25">
      <c r="A142" s="146"/>
      <c r="B142" s="143"/>
      <c r="C142" s="143"/>
      <c r="D142" s="143"/>
    </row>
    <row r="143" spans="1:4" x14ac:dyDescent="0.25">
      <c r="A143" s="146"/>
      <c r="B143" s="143"/>
      <c r="C143" s="143"/>
      <c r="D143" s="143"/>
    </row>
    <row r="144" spans="1:4" x14ac:dyDescent="0.25">
      <c r="A144" s="146"/>
      <c r="B144" s="143"/>
      <c r="C144" s="143"/>
      <c r="D144" s="143"/>
    </row>
    <row r="145" spans="1:4" x14ac:dyDescent="0.25">
      <c r="A145" s="146"/>
      <c r="B145" s="143"/>
      <c r="C145" s="143"/>
      <c r="D145" s="143"/>
    </row>
    <row r="146" spans="1:4" x14ac:dyDescent="0.25">
      <c r="A146" s="146"/>
      <c r="B146" s="143"/>
      <c r="C146" s="143"/>
      <c r="D146" s="143"/>
    </row>
    <row r="147" spans="1:4" x14ac:dyDescent="0.25">
      <c r="A147" s="146"/>
      <c r="B147" s="143"/>
      <c r="C147" s="143"/>
      <c r="D147" s="143"/>
    </row>
    <row r="148" spans="1:4" x14ac:dyDescent="0.25">
      <c r="A148" s="146"/>
      <c r="B148" s="143"/>
      <c r="C148" s="143"/>
      <c r="D148" s="143"/>
    </row>
    <row r="149" spans="1:4" x14ac:dyDescent="0.25">
      <c r="A149" s="146"/>
      <c r="B149" s="143"/>
      <c r="C149" s="143"/>
      <c r="D149" s="143"/>
    </row>
    <row r="150" spans="1:4" x14ac:dyDescent="0.25">
      <c r="A150" s="146"/>
      <c r="B150" s="143"/>
      <c r="C150" s="143"/>
      <c r="D150" s="143"/>
    </row>
    <row r="151" spans="1:4" x14ac:dyDescent="0.25">
      <c r="A151" s="146"/>
      <c r="B151" s="143"/>
      <c r="C151" s="143"/>
      <c r="D151" s="143"/>
    </row>
    <row r="152" spans="1:4" x14ac:dyDescent="0.25">
      <c r="A152" s="146"/>
      <c r="B152" s="143"/>
      <c r="C152" s="143"/>
      <c r="D152" s="143"/>
    </row>
    <row r="153" spans="1:4" x14ac:dyDescent="0.25">
      <c r="A153" s="146"/>
      <c r="B153" s="143"/>
      <c r="C153" s="143"/>
      <c r="D153" s="143"/>
    </row>
    <row r="154" spans="1:4" x14ac:dyDescent="0.25">
      <c r="A154" s="146"/>
      <c r="B154" s="143"/>
      <c r="C154" s="143"/>
      <c r="D154" s="143"/>
    </row>
    <row r="155" spans="1:4" x14ac:dyDescent="0.25">
      <c r="A155" s="146"/>
      <c r="B155" s="143"/>
      <c r="C155" s="143"/>
      <c r="D155" s="143"/>
    </row>
    <row r="156" spans="1:4" x14ac:dyDescent="0.25">
      <c r="A156" s="146"/>
      <c r="B156" s="143"/>
      <c r="C156" s="143"/>
      <c r="D156" s="143"/>
    </row>
    <row r="157" spans="1:4" x14ac:dyDescent="0.25">
      <c r="A157" s="146"/>
      <c r="B157" s="143"/>
      <c r="C157" s="143"/>
      <c r="D157" s="143"/>
    </row>
    <row r="158" spans="1:4" x14ac:dyDescent="0.25">
      <c r="A158" s="146"/>
      <c r="B158" s="143"/>
      <c r="C158" s="143"/>
      <c r="D158" s="143"/>
    </row>
    <row r="159" spans="1:4" x14ac:dyDescent="0.25">
      <c r="A159" s="146"/>
      <c r="B159" s="143"/>
      <c r="C159" s="143"/>
      <c r="D159" s="143"/>
    </row>
    <row r="160" spans="1:4" x14ac:dyDescent="0.25">
      <c r="A160" s="146"/>
      <c r="B160" s="143"/>
      <c r="C160" s="143"/>
      <c r="D160" s="143"/>
    </row>
    <row r="161" spans="1:4" x14ac:dyDescent="0.25">
      <c r="A161" s="146"/>
      <c r="B161" s="143"/>
      <c r="C161" s="143"/>
      <c r="D161" s="143"/>
    </row>
    <row r="162" spans="1:4" x14ac:dyDescent="0.25">
      <c r="A162" s="146"/>
      <c r="B162" s="143"/>
      <c r="C162" s="143"/>
      <c r="D162" s="143"/>
    </row>
    <row r="163" spans="1:4" x14ac:dyDescent="0.25">
      <c r="A163" s="146"/>
      <c r="B163" s="143"/>
      <c r="C163" s="143"/>
      <c r="D163" s="143"/>
    </row>
    <row r="164" spans="1:4" x14ac:dyDescent="0.25">
      <c r="A164" s="146"/>
      <c r="B164" s="143"/>
      <c r="C164" s="143"/>
      <c r="D164" s="143"/>
    </row>
    <row r="165" spans="1:4" x14ac:dyDescent="0.25">
      <c r="A165" s="146"/>
      <c r="B165" s="143"/>
      <c r="C165" s="143"/>
      <c r="D165" s="143"/>
    </row>
    <row r="166" spans="1:4" x14ac:dyDescent="0.25">
      <c r="A166" s="146"/>
      <c r="B166" s="143"/>
      <c r="C166" s="143"/>
      <c r="D166" s="143"/>
    </row>
    <row r="167" spans="1:4" x14ac:dyDescent="0.25">
      <c r="A167" s="146"/>
      <c r="B167" s="143"/>
      <c r="C167" s="143"/>
      <c r="D167" s="143"/>
    </row>
    <row r="168" spans="1:4" x14ac:dyDescent="0.25">
      <c r="A168" s="146"/>
      <c r="B168" s="143"/>
      <c r="C168" s="143"/>
      <c r="D168" s="143"/>
    </row>
    <row r="169" spans="1:4" x14ac:dyDescent="0.25">
      <c r="A169" s="146"/>
      <c r="B169" s="143"/>
      <c r="C169" s="143"/>
      <c r="D169" s="143"/>
    </row>
    <row r="170" spans="1:4" x14ac:dyDescent="0.25">
      <c r="A170" s="146"/>
      <c r="B170" s="143"/>
      <c r="C170" s="143"/>
      <c r="D170" s="143"/>
    </row>
    <row r="171" spans="1:4" x14ac:dyDescent="0.25">
      <c r="A171" s="146"/>
      <c r="B171" s="143"/>
      <c r="C171" s="143"/>
      <c r="D171" s="143"/>
    </row>
    <row r="172" spans="1:4" x14ac:dyDescent="0.25">
      <c r="A172" s="146"/>
      <c r="B172" s="143"/>
      <c r="C172" s="143"/>
      <c r="D172" s="143"/>
    </row>
    <row r="173" spans="1:4" x14ac:dyDescent="0.25">
      <c r="A173" s="146"/>
      <c r="B173" s="143"/>
      <c r="C173" s="143"/>
      <c r="D173" s="143"/>
    </row>
    <row r="174" spans="1:4" x14ac:dyDescent="0.25">
      <c r="A174" s="146"/>
      <c r="B174" s="143"/>
      <c r="C174" s="143"/>
      <c r="D174" s="143"/>
    </row>
    <row r="175" spans="1:4" x14ac:dyDescent="0.25">
      <c r="A175" s="146"/>
      <c r="B175" s="143"/>
      <c r="C175" s="143"/>
      <c r="D175" s="143"/>
    </row>
    <row r="176" spans="1:4" x14ac:dyDescent="0.25">
      <c r="A176" s="146"/>
      <c r="B176" s="143"/>
      <c r="C176" s="143"/>
      <c r="D176" s="143"/>
    </row>
    <row r="177" spans="1:4" x14ac:dyDescent="0.25">
      <c r="A177" s="146"/>
      <c r="B177" s="143"/>
      <c r="C177" s="143"/>
      <c r="D177" s="143"/>
    </row>
    <row r="178" spans="1:4" x14ac:dyDescent="0.25">
      <c r="A178" s="146"/>
      <c r="B178" s="143"/>
      <c r="C178" s="143"/>
      <c r="D178" s="143"/>
    </row>
    <row r="179" spans="1:4" x14ac:dyDescent="0.25">
      <c r="A179" s="146"/>
      <c r="B179" s="143"/>
      <c r="C179" s="143"/>
      <c r="D179" s="143"/>
    </row>
    <row r="180" spans="1:4" x14ac:dyDescent="0.25">
      <c r="A180" s="146"/>
      <c r="B180" s="143"/>
      <c r="C180" s="143"/>
      <c r="D180" s="143"/>
    </row>
    <row r="181" spans="1:4" x14ac:dyDescent="0.25">
      <c r="A181" s="146"/>
      <c r="B181" s="143"/>
      <c r="C181" s="143"/>
      <c r="D181" s="143"/>
    </row>
    <row r="182" spans="1:4" x14ac:dyDescent="0.25">
      <c r="A182" s="146"/>
      <c r="B182" s="143"/>
      <c r="C182" s="143"/>
      <c r="D182" s="143"/>
    </row>
    <row r="183" spans="1:4" x14ac:dyDescent="0.25">
      <c r="A183" s="146"/>
      <c r="B183" s="143"/>
      <c r="C183" s="143"/>
      <c r="D183" s="143"/>
    </row>
    <row r="184" spans="1:4" x14ac:dyDescent="0.25">
      <c r="A184" s="146"/>
      <c r="B184" s="143"/>
      <c r="C184" s="143"/>
      <c r="D184" s="143"/>
    </row>
    <row r="185" spans="1:4" x14ac:dyDescent="0.25">
      <c r="A185" s="146"/>
      <c r="B185" s="143"/>
      <c r="C185" s="143"/>
      <c r="D185" s="143"/>
    </row>
    <row r="186" spans="1:4" x14ac:dyDescent="0.25">
      <c r="A186" s="146"/>
      <c r="B186" s="143"/>
      <c r="C186" s="143"/>
      <c r="D186" s="143"/>
    </row>
    <row r="187" spans="1:4" x14ac:dyDescent="0.25">
      <c r="A187" s="146"/>
      <c r="B187" s="143"/>
      <c r="C187" s="143"/>
      <c r="D187" s="143"/>
    </row>
    <row r="188" spans="1:4" x14ac:dyDescent="0.25">
      <c r="A188" s="146"/>
      <c r="B188" s="143"/>
      <c r="C188" s="143"/>
      <c r="D188" s="143"/>
    </row>
    <row r="189" spans="1:4" x14ac:dyDescent="0.25">
      <c r="A189" s="146"/>
      <c r="B189" s="143"/>
      <c r="C189" s="143"/>
      <c r="D189" s="143"/>
    </row>
  </sheetData>
  <hyperlinks>
    <hyperlink ref="A2" location="Forside!A1" display="Retut til forsiden"/>
  </hyperlinks>
  <pageMargins left="0.7" right="0.7" top="0.75" bottom="0.75" header="0.3" footer="0.3"/>
  <pageSetup orientation="portrait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7"/>
  <sheetViews>
    <sheetView zoomScale="70" zoomScaleNormal="70" workbookViewId="0">
      <selection activeCell="A2" sqref="A2"/>
    </sheetView>
  </sheetViews>
  <sheetFormatPr defaultColWidth="8.88671875" defaultRowHeight="13.8" x14ac:dyDescent="0.25"/>
  <cols>
    <col min="1" max="1" width="15.33203125" style="115" customWidth="1"/>
    <col min="2" max="2" width="19" style="115" bestFit="1" customWidth="1"/>
    <col min="3" max="3" width="18.6640625" style="115" customWidth="1"/>
    <col min="4" max="4" width="18.88671875" style="115" customWidth="1"/>
    <col min="5" max="5" width="15.88671875" style="115" customWidth="1"/>
    <col min="6" max="6" width="15.33203125" style="115" customWidth="1"/>
    <col min="7" max="7" width="12.33203125" style="115" customWidth="1"/>
    <col min="8" max="113" width="8.88671875" style="115" customWidth="1"/>
    <col min="114" max="16384" width="8.88671875" style="115"/>
  </cols>
  <sheetData>
    <row r="1" spans="1:28" s="112" customFormat="1" ht="37.200000000000003" customHeight="1" x14ac:dyDescent="0.25">
      <c r="A1" s="16" t="s">
        <v>194</v>
      </c>
      <c r="B1" s="111"/>
    </row>
    <row r="2" spans="1:28" s="112" customFormat="1" ht="32.4" customHeight="1" x14ac:dyDescent="0.25">
      <c r="A2" s="178" t="s">
        <v>261</v>
      </c>
    </row>
    <row r="3" spans="1:28" ht="14.25" x14ac:dyDescent="0.2">
      <c r="A3" s="113"/>
      <c r="B3" s="114"/>
      <c r="C3" s="114"/>
      <c r="D3" s="114"/>
      <c r="F3" s="143"/>
      <c r="G3" s="143"/>
      <c r="AB3" s="143"/>
    </row>
    <row r="4" spans="1:28" ht="14.25" x14ac:dyDescent="0.2">
      <c r="A4" s="116"/>
      <c r="B4" s="8" t="s">
        <v>84</v>
      </c>
      <c r="C4" s="8" t="s">
        <v>85</v>
      </c>
      <c r="D4" s="8" t="s">
        <v>86</v>
      </c>
      <c r="E4" s="8" t="s">
        <v>87</v>
      </c>
      <c r="F4" s="143"/>
      <c r="G4" s="143"/>
      <c r="AB4" s="143"/>
    </row>
    <row r="5" spans="1:28" ht="14.25" x14ac:dyDescent="0.2">
      <c r="A5" s="85" t="s">
        <v>88</v>
      </c>
      <c r="B5" s="120"/>
      <c r="C5" s="120">
        <v>2</v>
      </c>
      <c r="D5" s="120"/>
      <c r="E5" s="118">
        <v>1.8</v>
      </c>
      <c r="F5" s="118"/>
      <c r="G5" s="143"/>
      <c r="AB5" s="143"/>
    </row>
    <row r="6" spans="1:28" ht="14.25" x14ac:dyDescent="0.2">
      <c r="A6" s="85"/>
      <c r="B6" s="120"/>
      <c r="C6" s="120"/>
      <c r="D6" s="120"/>
      <c r="E6" s="118">
        <v>1.9</v>
      </c>
      <c r="F6" s="143"/>
      <c r="G6" s="143"/>
      <c r="AB6" s="143"/>
    </row>
    <row r="7" spans="1:28" ht="14.25" x14ac:dyDescent="0.2">
      <c r="A7" s="121"/>
      <c r="B7" s="120">
        <v>2.2000000000000002</v>
      </c>
      <c r="C7" s="120"/>
      <c r="D7" s="120"/>
      <c r="E7" s="118">
        <v>1.9</v>
      </c>
      <c r="F7" s="118"/>
      <c r="G7" s="118"/>
      <c r="AB7" s="143"/>
    </row>
    <row r="8" spans="1:28" ht="14.25" x14ac:dyDescent="0.2">
      <c r="A8" s="121"/>
      <c r="B8" s="120"/>
      <c r="C8" s="120">
        <v>2.0110000000000001</v>
      </c>
      <c r="D8" s="120"/>
      <c r="E8" s="118">
        <v>1.9</v>
      </c>
      <c r="F8" s="118"/>
      <c r="G8" s="118"/>
      <c r="AB8" s="143"/>
    </row>
    <row r="9" spans="1:28" ht="14.25" x14ac:dyDescent="0.2">
      <c r="A9" s="121" t="s">
        <v>89</v>
      </c>
      <c r="B9" s="120">
        <v>2.1348552528067</v>
      </c>
      <c r="C9" s="120"/>
      <c r="D9" s="120">
        <v>2.1</v>
      </c>
      <c r="E9" s="118">
        <v>1.9</v>
      </c>
      <c r="F9" s="118"/>
      <c r="G9" s="118"/>
      <c r="AB9" s="143"/>
    </row>
    <row r="10" spans="1:28" ht="14.25" x14ac:dyDescent="0.2">
      <c r="A10" s="85"/>
      <c r="B10" s="120"/>
      <c r="C10" s="120"/>
      <c r="D10" s="120"/>
      <c r="E10" s="118">
        <v>1.8</v>
      </c>
      <c r="F10" s="118"/>
      <c r="G10" s="118"/>
      <c r="AB10" s="143"/>
    </row>
    <row r="11" spans="1:28" ht="14.25" x14ac:dyDescent="0.2">
      <c r="A11" s="85"/>
      <c r="B11" s="118"/>
      <c r="C11" s="118">
        <v>2.1</v>
      </c>
      <c r="D11" s="118"/>
      <c r="E11" s="118">
        <v>1.7</v>
      </c>
      <c r="F11" s="118"/>
      <c r="G11" s="118"/>
      <c r="AB11" s="143"/>
    </row>
    <row r="12" spans="1:28" ht="14.25" x14ac:dyDescent="0.2">
      <c r="A12" s="85"/>
      <c r="B12" s="118"/>
      <c r="C12" s="118"/>
      <c r="D12" s="118"/>
      <c r="E12" s="118">
        <v>1.7</v>
      </c>
      <c r="F12" s="118"/>
      <c r="G12" s="118"/>
      <c r="AB12" s="143"/>
    </row>
    <row r="13" spans="1:28" ht="14.25" x14ac:dyDescent="0.2">
      <c r="A13" s="85" t="s">
        <v>90</v>
      </c>
      <c r="B13" s="118">
        <v>1.8</v>
      </c>
      <c r="C13" s="118"/>
      <c r="D13" s="118"/>
      <c r="E13" s="118">
        <v>1.7</v>
      </c>
      <c r="F13" s="118"/>
      <c r="G13" s="118"/>
      <c r="AB13" s="143"/>
    </row>
    <row r="14" spans="1:28" ht="14.25" x14ac:dyDescent="0.2">
      <c r="A14" s="85"/>
      <c r="B14" s="118"/>
      <c r="C14" s="118">
        <v>1.8580000000000001</v>
      </c>
      <c r="D14" s="118"/>
      <c r="E14" s="118">
        <v>1.7</v>
      </c>
      <c r="F14" s="118"/>
      <c r="G14" s="118"/>
      <c r="AB14" s="143"/>
    </row>
    <row r="15" spans="1:28" ht="14.25" x14ac:dyDescent="0.2">
      <c r="A15" s="85"/>
      <c r="B15" s="118">
        <v>1.6078576564394709</v>
      </c>
      <c r="C15" s="118"/>
      <c r="D15" s="118">
        <v>1.8</v>
      </c>
      <c r="E15" s="118">
        <v>1.6</v>
      </c>
      <c r="F15" s="118"/>
      <c r="G15" s="118"/>
      <c r="AB15" s="143"/>
    </row>
    <row r="16" spans="1:28" ht="14.25" x14ac:dyDescent="0.2">
      <c r="A16" s="85"/>
      <c r="B16" s="118"/>
      <c r="C16" s="118"/>
      <c r="D16" s="118"/>
      <c r="E16" s="118">
        <v>1.5</v>
      </c>
      <c r="F16" s="118"/>
      <c r="G16" s="118"/>
      <c r="AB16" s="143"/>
    </row>
    <row r="17" spans="1:28" ht="14.25" x14ac:dyDescent="0.2">
      <c r="A17" s="85" t="s">
        <v>91</v>
      </c>
      <c r="B17" s="118"/>
      <c r="C17" s="118">
        <v>1.6</v>
      </c>
      <c r="D17" s="118"/>
      <c r="E17" s="118">
        <v>1.4</v>
      </c>
      <c r="F17" s="118"/>
      <c r="G17" s="118"/>
      <c r="AB17" s="143"/>
    </row>
    <row r="18" spans="1:28" ht="14.25" x14ac:dyDescent="0.2">
      <c r="A18" s="85"/>
      <c r="B18" s="118"/>
      <c r="C18" s="118"/>
      <c r="D18" s="118">
        <v>1.1000000000000001</v>
      </c>
      <c r="E18" s="118">
        <v>1.2</v>
      </c>
      <c r="F18" s="118"/>
      <c r="G18" s="118"/>
      <c r="AB18" s="143"/>
    </row>
    <row r="19" spans="1:28" ht="14.25" x14ac:dyDescent="0.2">
      <c r="A19" s="85"/>
      <c r="B19" s="118"/>
      <c r="C19" s="118"/>
      <c r="D19" s="118"/>
      <c r="E19" s="118">
        <v>1</v>
      </c>
      <c r="F19" s="118"/>
      <c r="G19" s="118"/>
      <c r="AB19" s="143"/>
    </row>
    <row r="20" spans="1:28" ht="14.25" x14ac:dyDescent="0.2">
      <c r="A20" s="85"/>
      <c r="B20" s="118"/>
      <c r="C20" s="118">
        <v>0.754</v>
      </c>
      <c r="D20" s="118"/>
      <c r="E20" s="118">
        <v>0.8</v>
      </c>
      <c r="AB20" s="143"/>
    </row>
    <row r="21" spans="1:28" ht="14.25" x14ac:dyDescent="0.2">
      <c r="A21" s="85" t="s">
        <v>92</v>
      </c>
      <c r="B21" s="143">
        <v>0.74378261792142908</v>
      </c>
      <c r="C21" s="118"/>
      <c r="D21" s="143">
        <v>0.5</v>
      </c>
      <c r="E21" s="143">
        <v>0.8</v>
      </c>
      <c r="AB21" s="143"/>
    </row>
    <row r="22" spans="1:28" ht="14.25" x14ac:dyDescent="0.2">
      <c r="A22" s="85"/>
      <c r="B22" s="118"/>
      <c r="C22" s="118"/>
      <c r="D22" s="118"/>
      <c r="E22" s="118"/>
      <c r="AB22" s="143"/>
    </row>
    <row r="23" spans="1:28" ht="14.25" x14ac:dyDescent="0.2">
      <c r="A23" s="85"/>
      <c r="B23" s="118"/>
      <c r="C23" s="118"/>
      <c r="D23" s="118"/>
      <c r="E23" s="118"/>
      <c r="AB23" s="143"/>
    </row>
    <row r="24" spans="1:28" ht="14.25" x14ac:dyDescent="0.2">
      <c r="A24" s="85"/>
      <c r="B24" s="118"/>
      <c r="C24" s="118"/>
      <c r="D24" s="118"/>
      <c r="E24" s="118"/>
      <c r="AB24" s="143"/>
    </row>
    <row r="25" spans="1:28" ht="14.25" x14ac:dyDescent="0.2">
      <c r="A25" s="85"/>
      <c r="B25" s="118"/>
      <c r="C25" s="118"/>
      <c r="D25" s="118"/>
      <c r="E25" s="118"/>
      <c r="F25" s="119"/>
      <c r="AB25" s="143"/>
    </row>
    <row r="26" spans="1:28" ht="14.25" x14ac:dyDescent="0.2">
      <c r="A26" s="85"/>
      <c r="B26" s="118"/>
      <c r="C26" s="118"/>
      <c r="D26" s="118"/>
      <c r="E26" s="118"/>
    </row>
    <row r="27" spans="1:28" ht="14.25" x14ac:dyDescent="0.2">
      <c r="A27" s="85"/>
      <c r="B27" s="118"/>
      <c r="C27" s="118"/>
      <c r="D27" s="118"/>
      <c r="E27" s="118"/>
    </row>
    <row r="28" spans="1:28" ht="14.25" x14ac:dyDescent="0.2">
      <c r="A28" s="85"/>
      <c r="B28" s="118"/>
      <c r="C28" s="118"/>
      <c r="D28" s="118"/>
      <c r="E28" s="118"/>
    </row>
    <row r="29" spans="1:28" ht="14.25" x14ac:dyDescent="0.2">
      <c r="A29" s="117"/>
      <c r="B29" s="118"/>
      <c r="C29" s="118"/>
      <c r="D29" s="118"/>
    </row>
    <row r="30" spans="1:28" x14ac:dyDescent="0.25">
      <c r="A30" s="117"/>
      <c r="B30" s="118"/>
      <c r="C30" s="118"/>
      <c r="D30" s="118"/>
    </row>
    <row r="31" spans="1:28" x14ac:dyDescent="0.25">
      <c r="A31" s="117"/>
      <c r="B31" s="118"/>
      <c r="C31" s="118"/>
      <c r="D31" s="118"/>
    </row>
    <row r="32" spans="1:28" x14ac:dyDescent="0.25">
      <c r="A32" s="117"/>
      <c r="B32" s="118"/>
      <c r="C32" s="118"/>
      <c r="D32" s="118"/>
    </row>
    <row r="33" spans="1:4" x14ac:dyDescent="0.25">
      <c r="A33" s="117"/>
      <c r="B33" s="118"/>
      <c r="C33" s="118"/>
      <c r="D33" s="118"/>
    </row>
    <row r="34" spans="1:4" x14ac:dyDescent="0.25">
      <c r="A34" s="117"/>
      <c r="B34" s="118"/>
      <c r="C34" s="118"/>
      <c r="D34" s="118"/>
    </row>
    <row r="35" spans="1:4" x14ac:dyDescent="0.25">
      <c r="A35" s="117"/>
      <c r="B35" s="118"/>
      <c r="C35" s="118"/>
      <c r="D35" s="118"/>
    </row>
    <row r="36" spans="1:4" x14ac:dyDescent="0.25">
      <c r="A36" s="117"/>
      <c r="B36" s="118"/>
      <c r="C36" s="118"/>
      <c r="D36" s="118"/>
    </row>
    <row r="37" spans="1:4" x14ac:dyDescent="0.25">
      <c r="A37" s="117"/>
      <c r="B37" s="118"/>
      <c r="C37" s="118"/>
      <c r="D37" s="118"/>
    </row>
    <row r="38" spans="1:4" x14ac:dyDescent="0.25">
      <c r="A38" s="117"/>
      <c r="B38" s="118"/>
      <c r="C38" s="118"/>
      <c r="D38" s="118"/>
    </row>
    <row r="39" spans="1:4" x14ac:dyDescent="0.25">
      <c r="A39" s="117"/>
      <c r="B39" s="118"/>
      <c r="C39" s="118"/>
      <c r="D39" s="118"/>
    </row>
    <row r="40" spans="1:4" x14ac:dyDescent="0.25">
      <c r="A40" s="117"/>
      <c r="B40" s="118"/>
      <c r="C40" s="118"/>
      <c r="D40" s="118"/>
    </row>
    <row r="41" spans="1:4" x14ac:dyDescent="0.25">
      <c r="A41" s="117"/>
      <c r="B41" s="118"/>
      <c r="C41" s="118"/>
      <c r="D41" s="118"/>
    </row>
    <row r="42" spans="1:4" x14ac:dyDescent="0.25">
      <c r="A42" s="117"/>
      <c r="B42" s="118"/>
      <c r="C42" s="118"/>
      <c r="D42" s="118"/>
    </row>
    <row r="43" spans="1:4" x14ac:dyDescent="0.25">
      <c r="A43" s="117"/>
      <c r="B43" s="118"/>
      <c r="C43" s="118"/>
      <c r="D43" s="118"/>
    </row>
    <row r="44" spans="1:4" x14ac:dyDescent="0.25">
      <c r="A44" s="117"/>
      <c r="B44" s="118"/>
      <c r="C44" s="118"/>
      <c r="D44" s="118"/>
    </row>
    <row r="45" spans="1:4" x14ac:dyDescent="0.25">
      <c r="A45" s="117"/>
      <c r="B45" s="118"/>
      <c r="C45" s="118"/>
      <c r="D45" s="118"/>
    </row>
    <row r="46" spans="1:4" x14ac:dyDescent="0.25">
      <c r="A46" s="117"/>
      <c r="B46" s="118"/>
      <c r="C46" s="118"/>
      <c r="D46" s="118"/>
    </row>
    <row r="47" spans="1:4" x14ac:dyDescent="0.25">
      <c r="A47" s="117"/>
      <c r="B47" s="118"/>
      <c r="C47" s="118"/>
      <c r="D47" s="118"/>
    </row>
    <row r="48" spans="1:4" x14ac:dyDescent="0.25">
      <c r="A48" s="117"/>
      <c r="B48" s="118"/>
      <c r="C48" s="118"/>
      <c r="D48" s="118"/>
    </row>
    <row r="49" spans="1:4" x14ac:dyDescent="0.25">
      <c r="A49" s="117"/>
      <c r="B49" s="118"/>
      <c r="C49" s="118"/>
      <c r="D49" s="118"/>
    </row>
    <row r="50" spans="1:4" x14ac:dyDescent="0.25">
      <c r="A50" s="117"/>
      <c r="B50" s="118"/>
      <c r="C50" s="118"/>
      <c r="D50" s="118"/>
    </row>
    <row r="51" spans="1:4" x14ac:dyDescent="0.25">
      <c r="A51" s="117"/>
      <c r="B51" s="118"/>
      <c r="C51" s="118"/>
      <c r="D51" s="118"/>
    </row>
    <row r="52" spans="1:4" x14ac:dyDescent="0.25">
      <c r="A52" s="117"/>
      <c r="B52" s="118"/>
      <c r="C52" s="118"/>
      <c r="D52" s="118"/>
    </row>
    <row r="53" spans="1:4" x14ac:dyDescent="0.25">
      <c r="A53" s="117"/>
      <c r="B53" s="118"/>
      <c r="C53" s="118"/>
      <c r="D53" s="118"/>
    </row>
    <row r="54" spans="1:4" x14ac:dyDescent="0.25">
      <c r="A54" s="117"/>
      <c r="B54" s="118"/>
      <c r="C54" s="118"/>
      <c r="D54" s="118"/>
    </row>
    <row r="55" spans="1:4" x14ac:dyDescent="0.25">
      <c r="A55" s="117"/>
      <c r="B55" s="118"/>
      <c r="C55" s="118"/>
      <c r="D55" s="118"/>
    </row>
    <row r="56" spans="1:4" x14ac:dyDescent="0.25">
      <c r="A56" s="117"/>
      <c r="B56" s="118"/>
      <c r="C56" s="118"/>
      <c r="D56" s="118"/>
    </row>
    <row r="57" spans="1:4" x14ac:dyDescent="0.25">
      <c r="A57" s="117"/>
      <c r="B57" s="118"/>
      <c r="C57" s="118"/>
      <c r="D57" s="118"/>
    </row>
    <row r="58" spans="1:4" x14ac:dyDescent="0.25">
      <c r="A58" s="117"/>
      <c r="B58" s="118"/>
      <c r="C58" s="118"/>
      <c r="D58" s="118"/>
    </row>
    <row r="59" spans="1:4" x14ac:dyDescent="0.25">
      <c r="A59" s="117"/>
      <c r="B59" s="118"/>
      <c r="C59" s="118"/>
      <c r="D59" s="118"/>
    </row>
    <row r="60" spans="1:4" x14ac:dyDescent="0.25">
      <c r="A60" s="117"/>
      <c r="B60" s="118"/>
      <c r="C60" s="118"/>
      <c r="D60" s="118"/>
    </row>
    <row r="61" spans="1:4" x14ac:dyDescent="0.25">
      <c r="A61" s="117"/>
      <c r="B61" s="118"/>
      <c r="C61" s="118"/>
      <c r="D61" s="118"/>
    </row>
    <row r="62" spans="1:4" x14ac:dyDescent="0.25">
      <c r="A62" s="117"/>
      <c r="B62" s="118"/>
      <c r="C62" s="118"/>
      <c r="D62" s="118"/>
    </row>
    <row r="63" spans="1:4" x14ac:dyDescent="0.25">
      <c r="A63" s="117"/>
      <c r="B63" s="118"/>
      <c r="C63" s="118"/>
      <c r="D63" s="118"/>
    </row>
    <row r="64" spans="1:4" x14ac:dyDescent="0.25">
      <c r="A64" s="117"/>
      <c r="B64" s="118"/>
      <c r="C64" s="118"/>
      <c r="D64" s="118"/>
    </row>
    <row r="65" spans="1:4" x14ac:dyDescent="0.25">
      <c r="A65" s="117"/>
      <c r="B65" s="118"/>
      <c r="C65" s="118"/>
      <c r="D65" s="118"/>
    </row>
    <row r="66" spans="1:4" x14ac:dyDescent="0.25">
      <c r="A66" s="117"/>
      <c r="B66" s="118"/>
      <c r="C66" s="118"/>
      <c r="D66" s="118"/>
    </row>
    <row r="67" spans="1:4" x14ac:dyDescent="0.25">
      <c r="A67" s="117"/>
      <c r="B67" s="118"/>
      <c r="C67" s="118"/>
      <c r="D67" s="118"/>
    </row>
    <row r="68" spans="1:4" x14ac:dyDescent="0.25">
      <c r="A68" s="117"/>
      <c r="B68" s="118"/>
      <c r="C68" s="118"/>
      <c r="D68" s="118"/>
    </row>
    <row r="69" spans="1:4" x14ac:dyDescent="0.25">
      <c r="A69" s="117"/>
      <c r="B69" s="118"/>
      <c r="C69" s="118"/>
      <c r="D69" s="118"/>
    </row>
    <row r="70" spans="1:4" x14ac:dyDescent="0.25">
      <c r="A70" s="117"/>
      <c r="B70" s="118"/>
      <c r="C70" s="118"/>
      <c r="D70" s="118"/>
    </row>
    <row r="71" spans="1:4" x14ac:dyDescent="0.25">
      <c r="A71" s="117"/>
      <c r="B71" s="118"/>
      <c r="C71" s="118"/>
      <c r="D71" s="118"/>
    </row>
    <row r="72" spans="1:4" x14ac:dyDescent="0.25">
      <c r="A72" s="117"/>
      <c r="B72" s="118"/>
      <c r="C72" s="118"/>
      <c r="D72" s="118"/>
    </row>
    <row r="73" spans="1:4" x14ac:dyDescent="0.25">
      <c r="A73" s="117"/>
      <c r="B73" s="118"/>
      <c r="C73" s="118"/>
      <c r="D73" s="118"/>
    </row>
    <row r="74" spans="1:4" x14ac:dyDescent="0.25">
      <c r="A74" s="117"/>
      <c r="B74" s="118"/>
      <c r="C74" s="118"/>
      <c r="D74" s="118"/>
    </row>
    <row r="75" spans="1:4" x14ac:dyDescent="0.25">
      <c r="A75" s="117"/>
      <c r="B75" s="118"/>
      <c r="C75" s="118"/>
      <c r="D75" s="118"/>
    </row>
    <row r="76" spans="1:4" x14ac:dyDescent="0.25">
      <c r="A76" s="117"/>
      <c r="B76" s="118"/>
      <c r="C76" s="118"/>
      <c r="D76" s="118"/>
    </row>
    <row r="77" spans="1:4" x14ac:dyDescent="0.25">
      <c r="A77" s="117"/>
      <c r="B77" s="118"/>
      <c r="C77" s="118"/>
      <c r="D77" s="118"/>
    </row>
    <row r="78" spans="1:4" x14ac:dyDescent="0.25">
      <c r="A78" s="117"/>
      <c r="B78" s="118"/>
      <c r="C78" s="118"/>
      <c r="D78" s="118"/>
    </row>
    <row r="79" spans="1:4" x14ac:dyDescent="0.25">
      <c r="A79" s="117"/>
      <c r="B79" s="118"/>
      <c r="C79" s="118"/>
      <c r="D79" s="118"/>
    </row>
    <row r="80" spans="1:4" x14ac:dyDescent="0.25">
      <c r="A80" s="117"/>
      <c r="B80" s="118"/>
      <c r="C80" s="118"/>
      <c r="D80" s="118"/>
    </row>
    <row r="81" spans="1:4" x14ac:dyDescent="0.25">
      <c r="A81" s="117"/>
      <c r="B81" s="118"/>
      <c r="C81" s="118"/>
      <c r="D81" s="118"/>
    </row>
    <row r="82" spans="1:4" x14ac:dyDescent="0.25">
      <c r="A82" s="117"/>
      <c r="B82" s="118"/>
      <c r="C82" s="118"/>
      <c r="D82" s="118"/>
    </row>
    <row r="83" spans="1:4" x14ac:dyDescent="0.25">
      <c r="A83" s="117"/>
      <c r="B83" s="118"/>
      <c r="C83" s="118"/>
      <c r="D83" s="118"/>
    </row>
    <row r="84" spans="1:4" x14ac:dyDescent="0.25">
      <c r="A84" s="117"/>
      <c r="B84" s="118"/>
      <c r="C84" s="118"/>
      <c r="D84" s="118"/>
    </row>
    <row r="85" spans="1:4" x14ac:dyDescent="0.25">
      <c r="A85" s="117"/>
      <c r="B85" s="118"/>
      <c r="C85" s="118"/>
      <c r="D85" s="118"/>
    </row>
    <row r="86" spans="1:4" x14ac:dyDescent="0.25">
      <c r="A86" s="117"/>
      <c r="B86" s="118"/>
      <c r="C86" s="118"/>
      <c r="D86" s="118"/>
    </row>
    <row r="87" spans="1:4" x14ac:dyDescent="0.25">
      <c r="A87" s="117"/>
      <c r="B87" s="118"/>
      <c r="C87" s="118"/>
      <c r="D87" s="118"/>
    </row>
    <row r="88" spans="1:4" x14ac:dyDescent="0.25">
      <c r="A88" s="117"/>
      <c r="B88" s="118"/>
      <c r="C88" s="118"/>
      <c r="D88" s="118"/>
    </row>
    <row r="89" spans="1:4" x14ac:dyDescent="0.25">
      <c r="A89" s="117"/>
      <c r="B89" s="118"/>
      <c r="C89" s="118"/>
      <c r="D89" s="118"/>
    </row>
    <row r="90" spans="1:4" x14ac:dyDescent="0.25">
      <c r="A90" s="117"/>
      <c r="B90" s="118"/>
      <c r="C90" s="118"/>
      <c r="D90" s="118"/>
    </row>
    <row r="91" spans="1:4" x14ac:dyDescent="0.25">
      <c r="A91" s="117"/>
      <c r="B91" s="118"/>
      <c r="C91" s="118"/>
      <c r="D91" s="118"/>
    </row>
    <row r="92" spans="1:4" x14ac:dyDescent="0.25">
      <c r="A92" s="117"/>
      <c r="B92" s="118"/>
      <c r="C92" s="118"/>
      <c r="D92" s="118"/>
    </row>
    <row r="93" spans="1:4" x14ac:dyDescent="0.25">
      <c r="A93" s="117"/>
      <c r="B93" s="118"/>
      <c r="C93" s="118"/>
      <c r="D93" s="118"/>
    </row>
    <row r="94" spans="1:4" x14ac:dyDescent="0.25">
      <c r="A94" s="117"/>
      <c r="B94" s="118"/>
      <c r="C94" s="118"/>
      <c r="D94" s="118"/>
    </row>
    <row r="95" spans="1:4" x14ac:dyDescent="0.25">
      <c r="A95" s="117"/>
      <c r="B95" s="118"/>
      <c r="C95" s="118"/>
      <c r="D95" s="118"/>
    </row>
    <row r="96" spans="1:4" x14ac:dyDescent="0.25">
      <c r="A96" s="117"/>
      <c r="B96" s="118"/>
      <c r="C96" s="118"/>
      <c r="D96" s="118"/>
    </row>
    <row r="97" spans="1:4" x14ac:dyDescent="0.25">
      <c r="A97" s="117"/>
      <c r="B97" s="118"/>
      <c r="C97" s="118"/>
      <c r="D97" s="118"/>
    </row>
    <row r="98" spans="1:4" x14ac:dyDescent="0.25">
      <c r="A98" s="117"/>
      <c r="B98" s="118"/>
      <c r="C98" s="118"/>
      <c r="D98" s="118"/>
    </row>
    <row r="99" spans="1:4" x14ac:dyDescent="0.25">
      <c r="A99" s="117"/>
      <c r="B99" s="118"/>
      <c r="C99" s="118"/>
      <c r="D99" s="118"/>
    </row>
    <row r="100" spans="1:4" x14ac:dyDescent="0.25">
      <c r="A100" s="117"/>
      <c r="B100" s="118"/>
      <c r="C100" s="118"/>
      <c r="D100" s="118"/>
    </row>
    <row r="101" spans="1:4" x14ac:dyDescent="0.25">
      <c r="A101" s="117"/>
      <c r="B101" s="118"/>
      <c r="C101" s="118"/>
      <c r="D101" s="118"/>
    </row>
    <row r="102" spans="1:4" x14ac:dyDescent="0.25">
      <c r="A102" s="117"/>
      <c r="B102" s="118"/>
      <c r="C102" s="118"/>
      <c r="D102" s="118"/>
    </row>
    <row r="103" spans="1:4" x14ac:dyDescent="0.25">
      <c r="A103" s="117"/>
      <c r="B103" s="118"/>
      <c r="C103" s="118"/>
      <c r="D103" s="118"/>
    </row>
    <row r="104" spans="1:4" x14ac:dyDescent="0.25">
      <c r="A104" s="117"/>
      <c r="B104" s="118"/>
      <c r="C104" s="118"/>
      <c r="D104" s="118"/>
    </row>
    <row r="105" spans="1:4" x14ac:dyDescent="0.25">
      <c r="A105" s="117"/>
      <c r="B105" s="118"/>
      <c r="C105" s="118"/>
      <c r="D105" s="118"/>
    </row>
    <row r="106" spans="1:4" x14ac:dyDescent="0.25">
      <c r="A106" s="117"/>
      <c r="B106" s="118"/>
      <c r="C106" s="118"/>
      <c r="D106" s="118"/>
    </row>
    <row r="107" spans="1:4" x14ac:dyDescent="0.25">
      <c r="A107" s="117"/>
      <c r="B107" s="118"/>
      <c r="C107" s="118"/>
      <c r="D107" s="118"/>
    </row>
    <row r="108" spans="1:4" x14ac:dyDescent="0.25">
      <c r="A108" s="117"/>
      <c r="B108" s="118"/>
      <c r="C108" s="118"/>
      <c r="D108" s="118"/>
    </row>
    <row r="109" spans="1:4" x14ac:dyDescent="0.25">
      <c r="A109" s="117"/>
      <c r="B109" s="118"/>
      <c r="C109" s="118"/>
      <c r="D109" s="118"/>
    </row>
    <row r="110" spans="1:4" x14ac:dyDescent="0.25">
      <c r="A110" s="117"/>
      <c r="B110" s="118"/>
      <c r="C110" s="118"/>
      <c r="D110" s="118"/>
    </row>
    <row r="111" spans="1:4" x14ac:dyDescent="0.25">
      <c r="A111" s="117"/>
      <c r="B111" s="118"/>
      <c r="C111" s="118"/>
      <c r="D111" s="118"/>
    </row>
    <row r="112" spans="1:4" x14ac:dyDescent="0.25">
      <c r="A112" s="117"/>
      <c r="B112" s="118"/>
      <c r="C112" s="118"/>
      <c r="D112" s="118"/>
    </row>
    <row r="113" spans="1:4" x14ac:dyDescent="0.25">
      <c r="A113" s="117"/>
      <c r="B113" s="118"/>
      <c r="C113" s="118"/>
      <c r="D113" s="118"/>
    </row>
    <row r="114" spans="1:4" x14ac:dyDescent="0.25">
      <c r="A114" s="117"/>
      <c r="B114" s="118"/>
      <c r="C114" s="118"/>
      <c r="D114" s="118"/>
    </row>
    <row r="115" spans="1:4" x14ac:dyDescent="0.25">
      <c r="A115" s="117"/>
      <c r="B115" s="118"/>
      <c r="C115" s="118"/>
      <c r="D115" s="118"/>
    </row>
    <row r="116" spans="1:4" x14ac:dyDescent="0.25">
      <c r="A116" s="117"/>
      <c r="B116" s="118"/>
      <c r="C116" s="118"/>
      <c r="D116" s="118"/>
    </row>
    <row r="117" spans="1:4" x14ac:dyDescent="0.25">
      <c r="A117" s="117"/>
      <c r="B117" s="118"/>
      <c r="C117" s="118"/>
      <c r="D117" s="118"/>
    </row>
    <row r="118" spans="1:4" x14ac:dyDescent="0.25">
      <c r="A118" s="117"/>
      <c r="B118" s="118"/>
      <c r="C118" s="118"/>
      <c r="D118" s="118"/>
    </row>
    <row r="119" spans="1:4" x14ac:dyDescent="0.25">
      <c r="A119" s="117"/>
      <c r="B119" s="118"/>
      <c r="C119" s="118"/>
      <c r="D119" s="118"/>
    </row>
    <row r="120" spans="1:4" x14ac:dyDescent="0.25">
      <c r="A120" s="117"/>
      <c r="B120" s="118"/>
      <c r="C120" s="118"/>
      <c r="D120" s="118"/>
    </row>
    <row r="121" spans="1:4" x14ac:dyDescent="0.25">
      <c r="A121" s="117"/>
      <c r="B121" s="118"/>
      <c r="C121" s="118"/>
      <c r="D121" s="118"/>
    </row>
    <row r="122" spans="1:4" x14ac:dyDescent="0.25">
      <c r="A122" s="117"/>
      <c r="B122" s="118"/>
      <c r="C122" s="118"/>
      <c r="D122" s="118"/>
    </row>
    <row r="123" spans="1:4" x14ac:dyDescent="0.25">
      <c r="A123" s="117"/>
      <c r="B123" s="118"/>
      <c r="C123" s="118"/>
      <c r="D123" s="118"/>
    </row>
    <row r="124" spans="1:4" x14ac:dyDescent="0.25">
      <c r="A124" s="117"/>
      <c r="B124" s="118"/>
      <c r="C124" s="118"/>
      <c r="D124" s="118"/>
    </row>
    <row r="125" spans="1:4" x14ac:dyDescent="0.25">
      <c r="A125" s="117"/>
      <c r="B125" s="118"/>
      <c r="C125" s="118"/>
      <c r="D125" s="118"/>
    </row>
    <row r="126" spans="1:4" x14ac:dyDescent="0.25">
      <c r="A126" s="117"/>
      <c r="B126" s="118"/>
      <c r="C126" s="118"/>
      <c r="D126" s="118"/>
    </row>
    <row r="127" spans="1:4" x14ac:dyDescent="0.25">
      <c r="A127" s="117"/>
      <c r="B127" s="118"/>
      <c r="C127" s="118"/>
      <c r="D127" s="118"/>
    </row>
    <row r="128" spans="1:4" x14ac:dyDescent="0.25">
      <c r="A128" s="117"/>
      <c r="B128" s="118"/>
      <c r="C128" s="118"/>
      <c r="D128" s="118"/>
    </row>
    <row r="129" spans="1:4" x14ac:dyDescent="0.25">
      <c r="A129" s="117"/>
      <c r="B129" s="118"/>
      <c r="C129" s="118"/>
      <c r="D129" s="118"/>
    </row>
    <row r="130" spans="1:4" x14ac:dyDescent="0.25">
      <c r="A130" s="117"/>
      <c r="B130" s="118"/>
      <c r="C130" s="118"/>
      <c r="D130" s="118"/>
    </row>
    <row r="131" spans="1:4" x14ac:dyDescent="0.25">
      <c r="A131" s="117"/>
      <c r="B131" s="118"/>
      <c r="C131" s="118"/>
      <c r="D131" s="118"/>
    </row>
    <row r="132" spans="1:4" x14ac:dyDescent="0.25">
      <c r="A132" s="117"/>
      <c r="B132" s="118"/>
      <c r="C132" s="118"/>
      <c r="D132" s="118"/>
    </row>
    <row r="133" spans="1:4" x14ac:dyDescent="0.25">
      <c r="A133" s="117"/>
      <c r="B133" s="118"/>
      <c r="C133" s="118"/>
      <c r="D133" s="118"/>
    </row>
    <row r="134" spans="1:4" x14ac:dyDescent="0.25">
      <c r="A134" s="117"/>
      <c r="B134" s="118"/>
      <c r="C134" s="118"/>
      <c r="D134" s="118"/>
    </row>
    <row r="135" spans="1:4" x14ac:dyDescent="0.25">
      <c r="A135" s="117"/>
      <c r="B135" s="118"/>
      <c r="C135" s="118"/>
      <c r="D135" s="118"/>
    </row>
    <row r="136" spans="1:4" x14ac:dyDescent="0.25">
      <c r="A136" s="117"/>
      <c r="B136" s="118"/>
      <c r="C136" s="118"/>
      <c r="D136" s="118"/>
    </row>
    <row r="137" spans="1:4" x14ac:dyDescent="0.25">
      <c r="A137" s="117"/>
      <c r="B137" s="118"/>
      <c r="C137" s="118"/>
      <c r="D137" s="118"/>
    </row>
    <row r="138" spans="1:4" x14ac:dyDescent="0.25">
      <c r="A138" s="117"/>
      <c r="B138" s="118"/>
      <c r="C138" s="118"/>
      <c r="D138" s="118"/>
    </row>
    <row r="139" spans="1:4" x14ac:dyDescent="0.25">
      <c r="A139" s="117"/>
      <c r="B139" s="118"/>
      <c r="C139" s="118"/>
      <c r="D139" s="118"/>
    </row>
    <row r="140" spans="1:4" x14ac:dyDescent="0.25">
      <c r="A140" s="117"/>
      <c r="B140" s="118"/>
      <c r="C140" s="118"/>
      <c r="D140" s="118"/>
    </row>
    <row r="141" spans="1:4" x14ac:dyDescent="0.25">
      <c r="A141" s="117"/>
      <c r="B141" s="118"/>
      <c r="C141" s="118"/>
      <c r="D141" s="118"/>
    </row>
    <row r="142" spans="1:4" x14ac:dyDescent="0.25">
      <c r="A142" s="117"/>
      <c r="B142" s="118"/>
      <c r="C142" s="118"/>
      <c r="D142" s="118"/>
    </row>
    <row r="143" spans="1:4" x14ac:dyDescent="0.25">
      <c r="A143" s="117"/>
      <c r="B143" s="118"/>
      <c r="C143" s="118"/>
      <c r="D143" s="118"/>
    </row>
    <row r="144" spans="1:4" x14ac:dyDescent="0.25">
      <c r="A144" s="117"/>
      <c r="B144" s="118"/>
      <c r="C144" s="118"/>
      <c r="D144" s="118"/>
    </row>
    <row r="145" spans="1:4" x14ac:dyDescent="0.25">
      <c r="A145" s="117"/>
      <c r="B145" s="118"/>
      <c r="C145" s="118"/>
      <c r="D145" s="118"/>
    </row>
    <row r="146" spans="1:4" x14ac:dyDescent="0.25">
      <c r="A146" s="117"/>
      <c r="B146" s="118"/>
      <c r="C146" s="118"/>
      <c r="D146" s="118"/>
    </row>
    <row r="147" spans="1:4" x14ac:dyDescent="0.25">
      <c r="A147" s="117"/>
      <c r="B147" s="118"/>
      <c r="C147" s="118"/>
      <c r="D147" s="118"/>
    </row>
    <row r="148" spans="1:4" x14ac:dyDescent="0.25">
      <c r="A148" s="117"/>
      <c r="B148" s="118"/>
      <c r="C148" s="118"/>
      <c r="D148" s="118"/>
    </row>
    <row r="149" spans="1:4" x14ac:dyDescent="0.25">
      <c r="A149" s="117"/>
      <c r="B149" s="118"/>
      <c r="C149" s="118"/>
      <c r="D149" s="118"/>
    </row>
    <row r="150" spans="1:4" x14ac:dyDescent="0.25">
      <c r="A150" s="117"/>
      <c r="B150" s="118"/>
      <c r="C150" s="118"/>
      <c r="D150" s="118"/>
    </row>
    <row r="151" spans="1:4" x14ac:dyDescent="0.25">
      <c r="A151" s="117"/>
      <c r="B151" s="118"/>
      <c r="C151" s="118"/>
      <c r="D151" s="118"/>
    </row>
    <row r="152" spans="1:4" x14ac:dyDescent="0.25">
      <c r="A152" s="117"/>
      <c r="B152" s="118"/>
      <c r="C152" s="118"/>
      <c r="D152" s="118"/>
    </row>
    <row r="153" spans="1:4" x14ac:dyDescent="0.25">
      <c r="A153" s="117"/>
      <c r="B153" s="118"/>
      <c r="C153" s="118"/>
      <c r="D153" s="118"/>
    </row>
    <row r="154" spans="1:4" x14ac:dyDescent="0.25">
      <c r="A154" s="117"/>
      <c r="B154" s="118"/>
      <c r="C154" s="118"/>
      <c r="D154" s="118"/>
    </row>
    <row r="155" spans="1:4" x14ac:dyDescent="0.25">
      <c r="A155" s="117"/>
      <c r="B155" s="118"/>
      <c r="C155" s="118"/>
      <c r="D155" s="118"/>
    </row>
    <row r="156" spans="1:4" x14ac:dyDescent="0.25">
      <c r="A156" s="117"/>
      <c r="B156" s="118"/>
      <c r="C156" s="118"/>
      <c r="D156" s="118"/>
    </row>
    <row r="157" spans="1:4" x14ac:dyDescent="0.25">
      <c r="A157" s="117"/>
      <c r="B157" s="118"/>
      <c r="C157" s="118"/>
      <c r="D157" s="118"/>
    </row>
    <row r="158" spans="1:4" x14ac:dyDescent="0.25">
      <c r="A158" s="117"/>
      <c r="B158" s="118"/>
      <c r="C158" s="118"/>
      <c r="D158" s="118"/>
    </row>
    <row r="159" spans="1:4" x14ac:dyDescent="0.25">
      <c r="A159" s="117"/>
      <c r="B159" s="118"/>
      <c r="C159" s="118"/>
      <c r="D159" s="118"/>
    </row>
    <row r="160" spans="1:4" x14ac:dyDescent="0.25">
      <c r="A160" s="117"/>
      <c r="B160" s="118"/>
      <c r="C160" s="118"/>
      <c r="D160" s="118"/>
    </row>
    <row r="161" spans="1:4" x14ac:dyDescent="0.25">
      <c r="A161" s="117"/>
      <c r="B161" s="118"/>
      <c r="C161" s="118"/>
      <c r="D161" s="118"/>
    </row>
    <row r="162" spans="1:4" x14ac:dyDescent="0.25">
      <c r="A162" s="117"/>
      <c r="B162" s="118"/>
      <c r="C162" s="118"/>
      <c r="D162" s="118"/>
    </row>
    <row r="163" spans="1:4" x14ac:dyDescent="0.25">
      <c r="A163" s="117"/>
      <c r="B163" s="118"/>
      <c r="C163" s="118"/>
      <c r="D163" s="118"/>
    </row>
    <row r="164" spans="1:4" x14ac:dyDescent="0.25">
      <c r="A164" s="117"/>
      <c r="B164" s="118"/>
      <c r="C164" s="118"/>
      <c r="D164" s="118"/>
    </row>
    <row r="165" spans="1:4" x14ac:dyDescent="0.25">
      <c r="A165" s="117"/>
      <c r="B165" s="118"/>
      <c r="C165" s="118"/>
      <c r="D165" s="118"/>
    </row>
    <row r="166" spans="1:4" x14ac:dyDescent="0.25">
      <c r="A166" s="117"/>
      <c r="B166" s="118"/>
      <c r="C166" s="118"/>
      <c r="D166" s="118"/>
    </row>
    <row r="167" spans="1:4" x14ac:dyDescent="0.25">
      <c r="A167" s="117"/>
      <c r="B167" s="118"/>
      <c r="C167" s="118"/>
      <c r="D167" s="118"/>
    </row>
    <row r="168" spans="1:4" x14ac:dyDescent="0.25">
      <c r="A168" s="117"/>
      <c r="B168" s="118"/>
      <c r="C168" s="118"/>
      <c r="D168" s="118"/>
    </row>
    <row r="169" spans="1:4" x14ac:dyDescent="0.25">
      <c r="A169" s="117"/>
      <c r="B169" s="118"/>
      <c r="C169" s="118"/>
      <c r="D169" s="118"/>
    </row>
    <row r="170" spans="1:4" x14ac:dyDescent="0.25">
      <c r="A170" s="117"/>
      <c r="B170" s="118"/>
      <c r="C170" s="118"/>
      <c r="D170" s="118"/>
    </row>
    <row r="171" spans="1:4" x14ac:dyDescent="0.25">
      <c r="A171" s="117"/>
      <c r="B171" s="118"/>
      <c r="C171" s="118"/>
      <c r="D171" s="118"/>
    </row>
    <row r="172" spans="1:4" x14ac:dyDescent="0.25">
      <c r="A172" s="117"/>
      <c r="B172" s="118"/>
      <c r="C172" s="118"/>
      <c r="D172" s="118"/>
    </row>
    <row r="173" spans="1:4" x14ac:dyDescent="0.25">
      <c r="A173" s="117"/>
      <c r="B173" s="118"/>
      <c r="C173" s="118"/>
      <c r="D173" s="118"/>
    </row>
    <row r="174" spans="1:4" x14ac:dyDescent="0.25">
      <c r="A174" s="117"/>
      <c r="B174" s="118"/>
      <c r="C174" s="118"/>
      <c r="D174" s="118"/>
    </row>
    <row r="175" spans="1:4" x14ac:dyDescent="0.25">
      <c r="A175" s="117"/>
      <c r="B175" s="118"/>
      <c r="C175" s="118"/>
      <c r="D175" s="118"/>
    </row>
    <row r="176" spans="1:4" x14ac:dyDescent="0.25">
      <c r="A176" s="117"/>
      <c r="B176" s="118"/>
      <c r="C176" s="118"/>
      <c r="D176" s="118"/>
    </row>
    <row r="177" spans="1:4" x14ac:dyDescent="0.25">
      <c r="A177" s="117"/>
      <c r="B177" s="118"/>
      <c r="C177" s="118"/>
      <c r="D177" s="118"/>
    </row>
  </sheetData>
  <hyperlinks>
    <hyperlink ref="A2" location="Forside!A1" display="Retut til forsiden"/>
  </hyperlinks>
  <pageMargins left="0.7" right="0.7" top="0.75" bottom="0.75" header="0.3" footer="0.3"/>
  <pageSetup orientation="portrait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7"/>
  <sheetViews>
    <sheetView zoomScale="70" zoomScaleNormal="70" workbookViewId="0">
      <selection activeCell="A2" sqref="A2"/>
    </sheetView>
  </sheetViews>
  <sheetFormatPr defaultColWidth="8.88671875" defaultRowHeight="13.8" x14ac:dyDescent="0.25"/>
  <cols>
    <col min="1" max="1" width="15.33203125" style="115" customWidth="1"/>
    <col min="2" max="2" width="19" style="115" bestFit="1" customWidth="1"/>
    <col min="3" max="3" width="18.6640625" style="115" customWidth="1"/>
    <col min="4" max="4" width="18.88671875" style="115" customWidth="1"/>
    <col min="5" max="5" width="15.88671875" style="115" customWidth="1"/>
    <col min="6" max="6" width="15.33203125" style="115" customWidth="1"/>
    <col min="7" max="7" width="12.33203125" style="115" customWidth="1"/>
    <col min="8" max="29" width="8.88671875" style="115" customWidth="1"/>
    <col min="30" max="30" width="8.88671875" style="163" customWidth="1"/>
    <col min="31" max="113" width="8.88671875" style="115" customWidth="1"/>
    <col min="114" max="16384" width="8.88671875" style="115"/>
  </cols>
  <sheetData>
    <row r="1" spans="1:30" s="112" customFormat="1" ht="37.200000000000003" customHeight="1" x14ac:dyDescent="0.25">
      <c r="A1" s="16" t="s">
        <v>193</v>
      </c>
      <c r="B1" s="111"/>
      <c r="AD1" s="183"/>
    </row>
    <row r="2" spans="1:30" s="112" customFormat="1" ht="32.4" customHeight="1" x14ac:dyDescent="0.25">
      <c r="A2" s="178" t="s">
        <v>261</v>
      </c>
      <c r="AD2" s="183"/>
    </row>
    <row r="3" spans="1:30" ht="14.25" x14ac:dyDescent="0.2">
      <c r="A3" s="113"/>
      <c r="B3" s="114"/>
      <c r="C3" s="114"/>
      <c r="D3" s="114"/>
      <c r="F3" s="142"/>
      <c r="G3" s="142"/>
    </row>
    <row r="4" spans="1:30" ht="14.25" x14ac:dyDescent="0.2">
      <c r="A4" s="116"/>
      <c r="B4" s="8" t="s">
        <v>84</v>
      </c>
      <c r="C4" s="8" t="s">
        <v>85</v>
      </c>
      <c r="D4" s="8" t="s">
        <v>86</v>
      </c>
      <c r="E4" s="8" t="s">
        <v>87</v>
      </c>
      <c r="F4" s="142"/>
      <c r="G4" s="142"/>
    </row>
    <row r="5" spans="1:30" ht="14.25" x14ac:dyDescent="0.2">
      <c r="A5" s="85" t="s">
        <v>88</v>
      </c>
      <c r="B5" s="120"/>
      <c r="C5" s="120">
        <v>2.5</v>
      </c>
      <c r="D5" s="120"/>
      <c r="E5" s="118">
        <v>2.4</v>
      </c>
      <c r="F5" s="142"/>
      <c r="G5" s="142"/>
    </row>
    <row r="6" spans="1:30" ht="14.25" x14ac:dyDescent="0.2">
      <c r="A6" s="85"/>
      <c r="B6" s="120"/>
      <c r="C6" s="120"/>
      <c r="D6" s="120"/>
      <c r="E6" s="118">
        <v>2.4</v>
      </c>
      <c r="F6" s="142"/>
      <c r="G6" s="142"/>
    </row>
    <row r="7" spans="1:30" ht="14.25" x14ac:dyDescent="0.2">
      <c r="A7" s="121"/>
      <c r="B7" s="120">
        <v>2.8</v>
      </c>
      <c r="C7" s="120"/>
      <c r="D7" s="120"/>
      <c r="E7" s="118">
        <v>2.6</v>
      </c>
      <c r="F7" s="142"/>
      <c r="G7" s="142"/>
    </row>
    <row r="8" spans="1:30" ht="14.25" x14ac:dyDescent="0.2">
      <c r="A8" s="121"/>
      <c r="B8" s="120"/>
      <c r="C8" s="120">
        <v>2.66</v>
      </c>
      <c r="D8" s="120"/>
      <c r="E8" s="118">
        <v>2.6</v>
      </c>
      <c r="F8" s="142"/>
      <c r="G8" s="142"/>
    </row>
    <row r="9" spans="1:30" ht="14.25" x14ac:dyDescent="0.2">
      <c r="A9" s="121" t="s">
        <v>89</v>
      </c>
      <c r="B9" s="120">
        <v>2.7755488742157164</v>
      </c>
      <c r="C9" s="120"/>
      <c r="D9" s="120">
        <v>2.7</v>
      </c>
      <c r="E9" s="118">
        <v>2.6</v>
      </c>
      <c r="F9" s="142"/>
      <c r="G9" s="142"/>
    </row>
    <row r="10" spans="1:30" ht="14.25" x14ac:dyDescent="0.2">
      <c r="A10" s="85"/>
      <c r="B10" s="120"/>
      <c r="C10" s="120"/>
      <c r="D10" s="120"/>
      <c r="E10" s="118">
        <v>2.6</v>
      </c>
      <c r="F10" s="142"/>
      <c r="G10" s="142"/>
    </row>
    <row r="11" spans="1:30" ht="14.25" x14ac:dyDescent="0.2">
      <c r="A11" s="85"/>
      <c r="B11" s="118"/>
      <c r="C11" s="118">
        <v>2.7</v>
      </c>
      <c r="D11" s="118"/>
      <c r="E11" s="118">
        <v>2.6</v>
      </c>
      <c r="F11" s="142"/>
      <c r="G11" s="142"/>
    </row>
    <row r="12" spans="1:30" ht="14.25" x14ac:dyDescent="0.2">
      <c r="A12" s="85"/>
      <c r="B12" s="118"/>
      <c r="C12" s="118"/>
      <c r="D12" s="118"/>
      <c r="E12" s="118">
        <v>2.6</v>
      </c>
      <c r="F12" s="118"/>
      <c r="G12" s="118"/>
    </row>
    <row r="13" spans="1:30" ht="14.25" x14ac:dyDescent="0.2">
      <c r="A13" s="85" t="s">
        <v>90</v>
      </c>
      <c r="B13" s="118">
        <v>2.7</v>
      </c>
      <c r="C13" s="118"/>
      <c r="D13" s="118"/>
      <c r="E13" s="118">
        <v>2.6</v>
      </c>
      <c r="F13" s="118"/>
      <c r="G13" s="118"/>
    </row>
    <row r="14" spans="1:30" ht="14.25" x14ac:dyDescent="0.2">
      <c r="A14" s="85"/>
      <c r="B14" s="118"/>
      <c r="C14" s="118">
        <v>2.5409999999999999</v>
      </c>
      <c r="D14" s="118"/>
      <c r="E14" s="118">
        <v>2.6</v>
      </c>
      <c r="F14" s="118"/>
      <c r="G14" s="118"/>
    </row>
    <row r="15" spans="1:30" ht="14.25" x14ac:dyDescent="0.2">
      <c r="A15" s="85"/>
      <c r="B15" s="118">
        <v>2.7145579192373592</v>
      </c>
      <c r="C15" s="118"/>
      <c r="D15" s="118">
        <v>2.6</v>
      </c>
      <c r="E15" s="118">
        <v>2.7</v>
      </c>
      <c r="F15" s="118"/>
      <c r="G15" s="118"/>
    </row>
    <row r="16" spans="1:30" ht="14.25" x14ac:dyDescent="0.2">
      <c r="A16" s="85"/>
      <c r="B16" s="118"/>
      <c r="C16" s="118"/>
      <c r="D16" s="118"/>
      <c r="E16" s="118">
        <v>2.6</v>
      </c>
      <c r="F16" s="118"/>
      <c r="G16" s="118"/>
    </row>
    <row r="17" spans="1:7" ht="14.25" x14ac:dyDescent="0.2">
      <c r="A17" s="85" t="s">
        <v>91</v>
      </c>
      <c r="B17" s="118"/>
      <c r="C17" s="118">
        <v>2.5</v>
      </c>
      <c r="D17" s="118"/>
      <c r="E17" s="118">
        <v>2.5</v>
      </c>
      <c r="F17" s="118"/>
      <c r="G17" s="118"/>
    </row>
    <row r="18" spans="1:7" ht="14.25" x14ac:dyDescent="0.2">
      <c r="A18" s="85"/>
      <c r="B18" s="118"/>
      <c r="C18" s="118"/>
      <c r="D18" s="118">
        <v>2.6</v>
      </c>
      <c r="E18" s="118">
        <v>2.5</v>
      </c>
      <c r="F18" s="118"/>
      <c r="G18" s="118"/>
    </row>
    <row r="19" spans="1:7" ht="14.25" x14ac:dyDescent="0.2">
      <c r="A19" s="85"/>
      <c r="B19" s="118"/>
      <c r="C19" s="118"/>
      <c r="D19" s="118"/>
      <c r="E19" s="118">
        <v>2.4</v>
      </c>
      <c r="F19" s="118"/>
      <c r="G19" s="118"/>
    </row>
    <row r="20" spans="1:7" ht="14.25" x14ac:dyDescent="0.2">
      <c r="A20" s="85"/>
      <c r="B20" s="118"/>
      <c r="C20" s="118">
        <v>2.331</v>
      </c>
      <c r="D20" s="118"/>
      <c r="E20" s="118">
        <v>2.4</v>
      </c>
    </row>
    <row r="21" spans="1:7" ht="14.25" x14ac:dyDescent="0.2">
      <c r="A21" s="85" t="s">
        <v>92</v>
      </c>
      <c r="B21" s="143">
        <v>2.8200882883309797</v>
      </c>
      <c r="C21" s="118"/>
      <c r="D21" s="143">
        <v>2.4</v>
      </c>
      <c r="E21" s="143">
        <v>2.6</v>
      </c>
    </row>
    <row r="22" spans="1:7" ht="14.25" x14ac:dyDescent="0.2">
      <c r="A22" s="85"/>
      <c r="B22" s="118"/>
      <c r="C22" s="118"/>
      <c r="D22" s="118"/>
      <c r="E22" s="118"/>
    </row>
    <row r="23" spans="1:7" ht="14.25" x14ac:dyDescent="0.2">
      <c r="A23" s="85"/>
      <c r="B23" s="118"/>
      <c r="C23" s="118"/>
      <c r="D23" s="118"/>
      <c r="E23" s="118"/>
    </row>
    <row r="24" spans="1:7" ht="14.25" x14ac:dyDescent="0.2">
      <c r="A24" s="85"/>
      <c r="B24" s="118"/>
      <c r="C24" s="118"/>
      <c r="D24" s="118"/>
      <c r="E24" s="118"/>
    </row>
    <row r="25" spans="1:7" ht="14.25" x14ac:dyDescent="0.2">
      <c r="A25" s="85"/>
      <c r="B25" s="118"/>
      <c r="C25" s="118"/>
      <c r="D25" s="118"/>
      <c r="E25" s="118"/>
      <c r="F25" s="119"/>
    </row>
    <row r="26" spans="1:7" ht="14.25" x14ac:dyDescent="0.2">
      <c r="A26" s="85"/>
      <c r="B26" s="118"/>
      <c r="C26" s="118"/>
      <c r="D26" s="118"/>
      <c r="E26" s="118"/>
    </row>
    <row r="27" spans="1:7" ht="14.25" x14ac:dyDescent="0.2">
      <c r="A27" s="85"/>
      <c r="B27" s="118"/>
      <c r="C27" s="118"/>
      <c r="D27" s="118"/>
      <c r="E27" s="118"/>
    </row>
    <row r="28" spans="1:7" ht="14.25" x14ac:dyDescent="0.2">
      <c r="A28" s="85"/>
      <c r="B28" s="118"/>
      <c r="C28" s="118"/>
      <c r="D28" s="118"/>
      <c r="E28" s="118"/>
    </row>
    <row r="29" spans="1:7" ht="14.25" x14ac:dyDescent="0.2">
      <c r="A29" s="117"/>
      <c r="B29" s="118"/>
      <c r="C29" s="118"/>
      <c r="D29" s="118"/>
    </row>
    <row r="30" spans="1:7" ht="14.25" x14ac:dyDescent="0.2">
      <c r="A30" s="117"/>
      <c r="B30" s="118"/>
      <c r="C30" s="118"/>
      <c r="D30" s="118"/>
    </row>
    <row r="31" spans="1:7" ht="14.25" x14ac:dyDescent="0.2">
      <c r="A31" s="117"/>
      <c r="B31" s="118"/>
      <c r="C31" s="118"/>
      <c r="D31" s="118"/>
    </row>
    <row r="32" spans="1:7" ht="14.25" x14ac:dyDescent="0.2">
      <c r="A32" s="117"/>
      <c r="B32" s="118"/>
      <c r="C32" s="118"/>
      <c r="D32" s="118"/>
    </row>
    <row r="33" spans="1:4" ht="14.25" x14ac:dyDescent="0.2">
      <c r="A33" s="117"/>
      <c r="B33" s="118"/>
      <c r="C33" s="118"/>
      <c r="D33" s="118"/>
    </row>
    <row r="34" spans="1:4" ht="14.25" x14ac:dyDescent="0.2">
      <c r="A34" s="117"/>
      <c r="B34" s="118"/>
      <c r="C34" s="118"/>
      <c r="D34" s="118"/>
    </row>
    <row r="35" spans="1:4" ht="14.25" x14ac:dyDescent="0.2">
      <c r="A35" s="117"/>
      <c r="B35" s="118"/>
      <c r="C35" s="118"/>
      <c r="D35" s="118"/>
    </row>
    <row r="36" spans="1:4" ht="14.25" x14ac:dyDescent="0.2">
      <c r="A36" s="117"/>
      <c r="B36" s="118"/>
      <c r="C36" s="118"/>
      <c r="D36" s="118"/>
    </row>
    <row r="37" spans="1:4" ht="14.25" x14ac:dyDescent="0.2">
      <c r="A37" s="117"/>
      <c r="B37" s="118"/>
      <c r="C37" s="118"/>
      <c r="D37" s="118"/>
    </row>
    <row r="38" spans="1:4" ht="14.25" x14ac:dyDescent="0.2">
      <c r="A38" s="117"/>
      <c r="B38" s="118"/>
      <c r="C38" s="118"/>
      <c r="D38" s="118"/>
    </row>
    <row r="39" spans="1:4" ht="14.25" x14ac:dyDescent="0.2">
      <c r="A39" s="117"/>
      <c r="B39" s="118"/>
      <c r="C39" s="118"/>
      <c r="D39" s="118"/>
    </row>
    <row r="40" spans="1:4" ht="14.25" x14ac:dyDescent="0.2">
      <c r="A40" s="117"/>
      <c r="B40" s="118"/>
      <c r="C40" s="118"/>
      <c r="D40" s="118"/>
    </row>
    <row r="41" spans="1:4" ht="14.25" x14ac:dyDescent="0.2">
      <c r="A41" s="117"/>
      <c r="B41" s="118"/>
      <c r="C41" s="118"/>
      <c r="D41" s="118"/>
    </row>
    <row r="42" spans="1:4" ht="14.25" x14ac:dyDescent="0.2">
      <c r="A42" s="117"/>
      <c r="B42" s="118"/>
      <c r="C42" s="118"/>
      <c r="D42" s="118"/>
    </row>
    <row r="43" spans="1:4" ht="14.25" x14ac:dyDescent="0.2">
      <c r="A43" s="117"/>
      <c r="B43" s="118"/>
      <c r="C43" s="118"/>
      <c r="D43" s="118"/>
    </row>
    <row r="44" spans="1:4" x14ac:dyDescent="0.25">
      <c r="A44" s="117"/>
      <c r="B44" s="118"/>
      <c r="C44" s="118"/>
      <c r="D44" s="118"/>
    </row>
    <row r="45" spans="1:4" x14ac:dyDescent="0.25">
      <c r="A45" s="117"/>
      <c r="B45" s="118"/>
      <c r="C45" s="118"/>
      <c r="D45" s="118"/>
    </row>
    <row r="46" spans="1:4" x14ac:dyDescent="0.25">
      <c r="A46" s="117"/>
      <c r="B46" s="118"/>
      <c r="C46" s="118"/>
      <c r="D46" s="118"/>
    </row>
    <row r="47" spans="1:4" x14ac:dyDescent="0.25">
      <c r="A47" s="117"/>
      <c r="B47" s="118"/>
      <c r="C47" s="118"/>
      <c r="D47" s="118"/>
    </row>
    <row r="48" spans="1:4" x14ac:dyDescent="0.25">
      <c r="A48" s="117"/>
      <c r="B48" s="118"/>
      <c r="C48" s="118"/>
      <c r="D48" s="118"/>
    </row>
    <row r="49" spans="1:4" x14ac:dyDescent="0.25">
      <c r="A49" s="117"/>
      <c r="B49" s="118"/>
      <c r="C49" s="118"/>
      <c r="D49" s="118"/>
    </row>
    <row r="50" spans="1:4" x14ac:dyDescent="0.25">
      <c r="A50" s="117"/>
      <c r="B50" s="118"/>
      <c r="C50" s="118"/>
      <c r="D50" s="118"/>
    </row>
    <row r="51" spans="1:4" x14ac:dyDescent="0.25">
      <c r="A51" s="117"/>
      <c r="B51" s="118"/>
      <c r="C51" s="118"/>
      <c r="D51" s="118"/>
    </row>
    <row r="52" spans="1:4" x14ac:dyDescent="0.25">
      <c r="A52" s="117"/>
      <c r="B52" s="118"/>
      <c r="C52" s="118"/>
      <c r="D52" s="118"/>
    </row>
    <row r="53" spans="1:4" x14ac:dyDescent="0.25">
      <c r="A53" s="117"/>
      <c r="B53" s="118"/>
      <c r="C53" s="118"/>
      <c r="D53" s="118"/>
    </row>
    <row r="54" spans="1:4" x14ac:dyDescent="0.25">
      <c r="A54" s="117"/>
      <c r="B54" s="118"/>
      <c r="C54" s="118"/>
      <c r="D54" s="118"/>
    </row>
    <row r="55" spans="1:4" x14ac:dyDescent="0.25">
      <c r="A55" s="117"/>
      <c r="B55" s="118"/>
      <c r="C55" s="118"/>
      <c r="D55" s="118"/>
    </row>
    <row r="56" spans="1:4" x14ac:dyDescent="0.25">
      <c r="A56" s="117"/>
      <c r="B56" s="118"/>
      <c r="C56" s="118"/>
      <c r="D56" s="118"/>
    </row>
    <row r="57" spans="1:4" x14ac:dyDescent="0.25">
      <c r="A57" s="117"/>
      <c r="B57" s="118"/>
      <c r="C57" s="118"/>
      <c r="D57" s="118"/>
    </row>
    <row r="58" spans="1:4" x14ac:dyDescent="0.25">
      <c r="A58" s="117"/>
      <c r="B58" s="118"/>
      <c r="C58" s="118"/>
      <c r="D58" s="118"/>
    </row>
    <row r="59" spans="1:4" x14ac:dyDescent="0.25">
      <c r="A59" s="117"/>
      <c r="B59" s="118"/>
      <c r="C59" s="118"/>
      <c r="D59" s="118"/>
    </row>
    <row r="60" spans="1:4" x14ac:dyDescent="0.25">
      <c r="A60" s="117"/>
      <c r="B60" s="118"/>
      <c r="C60" s="118"/>
      <c r="D60" s="118"/>
    </row>
    <row r="61" spans="1:4" x14ac:dyDescent="0.25">
      <c r="A61" s="117"/>
      <c r="B61" s="118"/>
      <c r="C61" s="118"/>
      <c r="D61" s="118"/>
    </row>
    <row r="62" spans="1:4" x14ac:dyDescent="0.25">
      <c r="A62" s="117"/>
      <c r="B62" s="118"/>
      <c r="C62" s="118"/>
      <c r="D62" s="118"/>
    </row>
    <row r="63" spans="1:4" x14ac:dyDescent="0.25">
      <c r="A63" s="117"/>
      <c r="B63" s="118"/>
      <c r="C63" s="118"/>
      <c r="D63" s="118"/>
    </row>
    <row r="64" spans="1:4" x14ac:dyDescent="0.25">
      <c r="A64" s="117"/>
      <c r="B64" s="118"/>
      <c r="C64" s="118"/>
      <c r="D64" s="118"/>
    </row>
    <row r="65" spans="1:4" x14ac:dyDescent="0.25">
      <c r="A65" s="117"/>
      <c r="B65" s="118"/>
      <c r="C65" s="118"/>
      <c r="D65" s="118"/>
    </row>
    <row r="66" spans="1:4" x14ac:dyDescent="0.25">
      <c r="A66" s="117"/>
      <c r="B66" s="118"/>
      <c r="C66" s="118"/>
      <c r="D66" s="118"/>
    </row>
    <row r="67" spans="1:4" x14ac:dyDescent="0.25">
      <c r="A67" s="117"/>
      <c r="B67" s="118"/>
      <c r="C67" s="118"/>
      <c r="D67" s="118"/>
    </row>
    <row r="68" spans="1:4" x14ac:dyDescent="0.25">
      <c r="A68" s="117"/>
      <c r="B68" s="118"/>
      <c r="C68" s="118"/>
      <c r="D68" s="118"/>
    </row>
    <row r="69" spans="1:4" x14ac:dyDescent="0.25">
      <c r="A69" s="117"/>
      <c r="B69" s="118"/>
      <c r="C69" s="118"/>
      <c r="D69" s="118"/>
    </row>
    <row r="70" spans="1:4" x14ac:dyDescent="0.25">
      <c r="A70" s="117"/>
      <c r="B70" s="118"/>
      <c r="C70" s="118"/>
      <c r="D70" s="118"/>
    </row>
    <row r="71" spans="1:4" x14ac:dyDescent="0.25">
      <c r="A71" s="117"/>
      <c r="B71" s="118"/>
      <c r="C71" s="118"/>
      <c r="D71" s="118"/>
    </row>
    <row r="72" spans="1:4" x14ac:dyDescent="0.25">
      <c r="A72" s="117"/>
      <c r="B72" s="118"/>
      <c r="C72" s="118"/>
      <c r="D72" s="118"/>
    </row>
    <row r="73" spans="1:4" x14ac:dyDescent="0.25">
      <c r="A73" s="117"/>
      <c r="B73" s="118"/>
      <c r="C73" s="118"/>
      <c r="D73" s="118"/>
    </row>
    <row r="74" spans="1:4" x14ac:dyDescent="0.25">
      <c r="A74" s="117"/>
      <c r="B74" s="118"/>
      <c r="C74" s="118"/>
      <c r="D74" s="118"/>
    </row>
    <row r="75" spans="1:4" x14ac:dyDescent="0.25">
      <c r="A75" s="117"/>
      <c r="B75" s="118"/>
      <c r="C75" s="118"/>
      <c r="D75" s="118"/>
    </row>
    <row r="76" spans="1:4" x14ac:dyDescent="0.25">
      <c r="A76" s="117"/>
      <c r="B76" s="118"/>
      <c r="C76" s="118"/>
      <c r="D76" s="118"/>
    </row>
    <row r="77" spans="1:4" x14ac:dyDescent="0.25">
      <c r="A77" s="117"/>
      <c r="B77" s="118"/>
      <c r="C77" s="118"/>
      <c r="D77" s="118"/>
    </row>
    <row r="78" spans="1:4" x14ac:dyDescent="0.25">
      <c r="A78" s="117"/>
      <c r="B78" s="118"/>
      <c r="C78" s="118"/>
      <c r="D78" s="118"/>
    </row>
    <row r="79" spans="1:4" x14ac:dyDescent="0.25">
      <c r="A79" s="117"/>
      <c r="B79" s="118"/>
      <c r="C79" s="118"/>
      <c r="D79" s="118"/>
    </row>
    <row r="80" spans="1:4" x14ac:dyDescent="0.25">
      <c r="A80" s="117"/>
      <c r="B80" s="118"/>
      <c r="C80" s="118"/>
      <c r="D80" s="118"/>
    </row>
    <row r="81" spans="1:4" x14ac:dyDescent="0.25">
      <c r="A81" s="117"/>
      <c r="B81" s="118"/>
      <c r="C81" s="118"/>
      <c r="D81" s="118"/>
    </row>
    <row r="82" spans="1:4" x14ac:dyDescent="0.25">
      <c r="A82" s="117"/>
      <c r="B82" s="118"/>
      <c r="C82" s="118"/>
      <c r="D82" s="118"/>
    </row>
    <row r="83" spans="1:4" x14ac:dyDescent="0.25">
      <c r="A83" s="117"/>
      <c r="B83" s="118"/>
      <c r="C83" s="118"/>
      <c r="D83" s="118"/>
    </row>
    <row r="84" spans="1:4" x14ac:dyDescent="0.25">
      <c r="A84" s="117"/>
      <c r="B84" s="118"/>
      <c r="C84" s="118"/>
      <c r="D84" s="118"/>
    </row>
    <row r="85" spans="1:4" x14ac:dyDescent="0.25">
      <c r="A85" s="117"/>
      <c r="B85" s="118"/>
      <c r="C85" s="118"/>
      <c r="D85" s="118"/>
    </row>
    <row r="86" spans="1:4" x14ac:dyDescent="0.25">
      <c r="A86" s="117"/>
      <c r="B86" s="118"/>
      <c r="C86" s="118"/>
      <c r="D86" s="118"/>
    </row>
    <row r="87" spans="1:4" x14ac:dyDescent="0.25">
      <c r="A87" s="117"/>
      <c r="B87" s="118"/>
      <c r="C87" s="118"/>
      <c r="D87" s="118"/>
    </row>
    <row r="88" spans="1:4" x14ac:dyDescent="0.25">
      <c r="A88" s="117"/>
      <c r="B88" s="118"/>
      <c r="C88" s="118"/>
      <c r="D88" s="118"/>
    </row>
    <row r="89" spans="1:4" x14ac:dyDescent="0.25">
      <c r="A89" s="117"/>
      <c r="B89" s="118"/>
      <c r="C89" s="118"/>
      <c r="D89" s="118"/>
    </row>
    <row r="90" spans="1:4" x14ac:dyDescent="0.25">
      <c r="A90" s="117"/>
      <c r="B90" s="118"/>
      <c r="C90" s="118"/>
      <c r="D90" s="118"/>
    </row>
    <row r="91" spans="1:4" x14ac:dyDescent="0.25">
      <c r="A91" s="117"/>
      <c r="B91" s="118"/>
      <c r="C91" s="118"/>
      <c r="D91" s="118"/>
    </row>
    <row r="92" spans="1:4" x14ac:dyDescent="0.25">
      <c r="A92" s="117"/>
      <c r="B92" s="118"/>
      <c r="C92" s="118"/>
      <c r="D92" s="118"/>
    </row>
    <row r="93" spans="1:4" x14ac:dyDescent="0.25">
      <c r="A93" s="117"/>
      <c r="B93" s="118"/>
      <c r="C93" s="118"/>
      <c r="D93" s="118"/>
    </row>
    <row r="94" spans="1:4" x14ac:dyDescent="0.25">
      <c r="A94" s="117"/>
      <c r="B94" s="118"/>
      <c r="C94" s="118"/>
      <c r="D94" s="118"/>
    </row>
    <row r="95" spans="1:4" x14ac:dyDescent="0.25">
      <c r="A95" s="117"/>
      <c r="B95" s="118"/>
      <c r="C95" s="118"/>
      <c r="D95" s="118"/>
    </row>
    <row r="96" spans="1:4" x14ac:dyDescent="0.25">
      <c r="A96" s="117"/>
      <c r="B96" s="118"/>
      <c r="C96" s="118"/>
      <c r="D96" s="118"/>
    </row>
    <row r="97" spans="1:4" x14ac:dyDescent="0.25">
      <c r="A97" s="117"/>
      <c r="B97" s="118"/>
      <c r="C97" s="118"/>
      <c r="D97" s="118"/>
    </row>
    <row r="98" spans="1:4" x14ac:dyDescent="0.25">
      <c r="A98" s="117"/>
      <c r="B98" s="118"/>
      <c r="C98" s="118"/>
      <c r="D98" s="118"/>
    </row>
    <row r="99" spans="1:4" x14ac:dyDescent="0.25">
      <c r="A99" s="117"/>
      <c r="B99" s="118"/>
      <c r="C99" s="118"/>
      <c r="D99" s="118"/>
    </row>
    <row r="100" spans="1:4" x14ac:dyDescent="0.25">
      <c r="A100" s="117"/>
      <c r="B100" s="118"/>
      <c r="C100" s="118"/>
      <c r="D100" s="118"/>
    </row>
    <row r="101" spans="1:4" x14ac:dyDescent="0.25">
      <c r="A101" s="117"/>
      <c r="B101" s="118"/>
      <c r="C101" s="118"/>
      <c r="D101" s="118"/>
    </row>
    <row r="102" spans="1:4" x14ac:dyDescent="0.25">
      <c r="A102" s="117"/>
      <c r="B102" s="118"/>
      <c r="C102" s="118"/>
      <c r="D102" s="118"/>
    </row>
    <row r="103" spans="1:4" x14ac:dyDescent="0.25">
      <c r="A103" s="117"/>
      <c r="B103" s="118"/>
      <c r="C103" s="118"/>
      <c r="D103" s="118"/>
    </row>
    <row r="104" spans="1:4" x14ac:dyDescent="0.25">
      <c r="A104" s="117"/>
      <c r="B104" s="118"/>
      <c r="C104" s="118"/>
      <c r="D104" s="118"/>
    </row>
    <row r="105" spans="1:4" x14ac:dyDescent="0.25">
      <c r="A105" s="117"/>
      <c r="B105" s="118"/>
      <c r="C105" s="118"/>
      <c r="D105" s="118"/>
    </row>
    <row r="106" spans="1:4" x14ac:dyDescent="0.25">
      <c r="A106" s="117"/>
      <c r="B106" s="118"/>
      <c r="C106" s="118"/>
      <c r="D106" s="118"/>
    </row>
    <row r="107" spans="1:4" x14ac:dyDescent="0.25">
      <c r="A107" s="117"/>
      <c r="B107" s="118"/>
      <c r="C107" s="118"/>
      <c r="D107" s="118"/>
    </row>
    <row r="108" spans="1:4" x14ac:dyDescent="0.25">
      <c r="A108" s="117"/>
      <c r="B108" s="118"/>
      <c r="C108" s="118"/>
      <c r="D108" s="118"/>
    </row>
    <row r="109" spans="1:4" x14ac:dyDescent="0.25">
      <c r="A109" s="117"/>
      <c r="B109" s="118"/>
      <c r="C109" s="118"/>
      <c r="D109" s="118"/>
    </row>
    <row r="110" spans="1:4" x14ac:dyDescent="0.25">
      <c r="A110" s="117"/>
      <c r="B110" s="118"/>
      <c r="C110" s="118"/>
      <c r="D110" s="118"/>
    </row>
    <row r="111" spans="1:4" x14ac:dyDescent="0.25">
      <c r="A111" s="117"/>
      <c r="B111" s="118"/>
      <c r="C111" s="118"/>
      <c r="D111" s="118"/>
    </row>
    <row r="112" spans="1:4" x14ac:dyDescent="0.25">
      <c r="A112" s="117"/>
      <c r="B112" s="118"/>
      <c r="C112" s="118"/>
      <c r="D112" s="118"/>
    </row>
    <row r="113" spans="1:4" x14ac:dyDescent="0.25">
      <c r="A113" s="117"/>
      <c r="B113" s="118"/>
      <c r="C113" s="118"/>
      <c r="D113" s="118"/>
    </row>
    <row r="114" spans="1:4" x14ac:dyDescent="0.25">
      <c r="A114" s="117"/>
      <c r="B114" s="118"/>
      <c r="C114" s="118"/>
      <c r="D114" s="118"/>
    </row>
    <row r="115" spans="1:4" x14ac:dyDescent="0.25">
      <c r="A115" s="117"/>
      <c r="B115" s="118"/>
      <c r="C115" s="118"/>
      <c r="D115" s="118"/>
    </row>
    <row r="116" spans="1:4" x14ac:dyDescent="0.25">
      <c r="A116" s="117"/>
      <c r="B116" s="118"/>
      <c r="C116" s="118"/>
      <c r="D116" s="118"/>
    </row>
    <row r="117" spans="1:4" x14ac:dyDescent="0.25">
      <c r="A117" s="117"/>
      <c r="B117" s="118"/>
      <c r="C117" s="118"/>
      <c r="D117" s="118"/>
    </row>
    <row r="118" spans="1:4" x14ac:dyDescent="0.25">
      <c r="A118" s="117"/>
      <c r="B118" s="118"/>
      <c r="C118" s="118"/>
      <c r="D118" s="118"/>
    </row>
    <row r="119" spans="1:4" x14ac:dyDescent="0.25">
      <c r="A119" s="117"/>
      <c r="B119" s="118"/>
      <c r="C119" s="118"/>
      <c r="D119" s="118"/>
    </row>
    <row r="120" spans="1:4" x14ac:dyDescent="0.25">
      <c r="A120" s="117"/>
      <c r="B120" s="118"/>
      <c r="C120" s="118"/>
      <c r="D120" s="118"/>
    </row>
    <row r="121" spans="1:4" x14ac:dyDescent="0.25">
      <c r="A121" s="117"/>
      <c r="B121" s="118"/>
      <c r="C121" s="118"/>
      <c r="D121" s="118"/>
    </row>
    <row r="122" spans="1:4" x14ac:dyDescent="0.25">
      <c r="A122" s="117"/>
      <c r="B122" s="118"/>
      <c r="C122" s="118"/>
      <c r="D122" s="118"/>
    </row>
    <row r="123" spans="1:4" x14ac:dyDescent="0.25">
      <c r="A123" s="117"/>
      <c r="B123" s="118"/>
      <c r="C123" s="118"/>
      <c r="D123" s="118"/>
    </row>
    <row r="124" spans="1:4" x14ac:dyDescent="0.25">
      <c r="A124" s="117"/>
      <c r="B124" s="118"/>
      <c r="C124" s="118"/>
      <c r="D124" s="118"/>
    </row>
    <row r="125" spans="1:4" x14ac:dyDescent="0.25">
      <c r="A125" s="117"/>
      <c r="B125" s="118"/>
      <c r="C125" s="118"/>
      <c r="D125" s="118"/>
    </row>
    <row r="126" spans="1:4" x14ac:dyDescent="0.25">
      <c r="A126" s="117"/>
      <c r="B126" s="118"/>
      <c r="C126" s="118"/>
      <c r="D126" s="118"/>
    </row>
    <row r="127" spans="1:4" x14ac:dyDescent="0.25">
      <c r="A127" s="117"/>
      <c r="B127" s="118"/>
      <c r="C127" s="118"/>
      <c r="D127" s="118"/>
    </row>
    <row r="128" spans="1:4" x14ac:dyDescent="0.25">
      <c r="A128" s="117"/>
      <c r="B128" s="118"/>
      <c r="C128" s="118"/>
      <c r="D128" s="118"/>
    </row>
    <row r="129" spans="1:4" x14ac:dyDescent="0.25">
      <c r="A129" s="117"/>
      <c r="B129" s="118"/>
      <c r="C129" s="118"/>
      <c r="D129" s="118"/>
    </row>
    <row r="130" spans="1:4" x14ac:dyDescent="0.25">
      <c r="A130" s="117"/>
      <c r="B130" s="118"/>
      <c r="C130" s="118"/>
      <c r="D130" s="118"/>
    </row>
    <row r="131" spans="1:4" x14ac:dyDescent="0.25">
      <c r="A131" s="117"/>
      <c r="B131" s="118"/>
      <c r="C131" s="118"/>
      <c r="D131" s="118"/>
    </row>
    <row r="132" spans="1:4" x14ac:dyDescent="0.25">
      <c r="A132" s="117"/>
      <c r="B132" s="118"/>
      <c r="C132" s="118"/>
      <c r="D132" s="118"/>
    </row>
    <row r="133" spans="1:4" x14ac:dyDescent="0.25">
      <c r="A133" s="117"/>
      <c r="B133" s="118"/>
      <c r="C133" s="118"/>
      <c r="D133" s="118"/>
    </row>
    <row r="134" spans="1:4" x14ac:dyDescent="0.25">
      <c r="A134" s="117"/>
      <c r="B134" s="118"/>
      <c r="C134" s="118"/>
      <c r="D134" s="118"/>
    </row>
    <row r="135" spans="1:4" x14ac:dyDescent="0.25">
      <c r="A135" s="117"/>
      <c r="B135" s="118"/>
      <c r="C135" s="118"/>
      <c r="D135" s="118"/>
    </row>
    <row r="136" spans="1:4" x14ac:dyDescent="0.25">
      <c r="A136" s="117"/>
      <c r="B136" s="118"/>
      <c r="C136" s="118"/>
      <c r="D136" s="118"/>
    </row>
    <row r="137" spans="1:4" x14ac:dyDescent="0.25">
      <c r="A137" s="117"/>
      <c r="B137" s="118"/>
      <c r="C137" s="118"/>
      <c r="D137" s="118"/>
    </row>
    <row r="138" spans="1:4" x14ac:dyDescent="0.25">
      <c r="A138" s="117"/>
      <c r="B138" s="118"/>
      <c r="C138" s="118"/>
      <c r="D138" s="118"/>
    </row>
    <row r="139" spans="1:4" x14ac:dyDescent="0.25">
      <c r="A139" s="117"/>
      <c r="B139" s="118"/>
      <c r="C139" s="118"/>
      <c r="D139" s="118"/>
    </row>
    <row r="140" spans="1:4" x14ac:dyDescent="0.25">
      <c r="A140" s="117"/>
      <c r="B140" s="118"/>
      <c r="C140" s="118"/>
      <c r="D140" s="118"/>
    </row>
    <row r="141" spans="1:4" x14ac:dyDescent="0.25">
      <c r="A141" s="117"/>
      <c r="B141" s="118"/>
      <c r="C141" s="118"/>
      <c r="D141" s="118"/>
    </row>
    <row r="142" spans="1:4" x14ac:dyDescent="0.25">
      <c r="A142" s="117"/>
      <c r="B142" s="118"/>
      <c r="C142" s="118"/>
      <c r="D142" s="118"/>
    </row>
    <row r="143" spans="1:4" x14ac:dyDescent="0.25">
      <c r="A143" s="117"/>
      <c r="B143" s="118"/>
      <c r="C143" s="118"/>
      <c r="D143" s="118"/>
    </row>
    <row r="144" spans="1:4" x14ac:dyDescent="0.25">
      <c r="A144" s="117"/>
      <c r="B144" s="118"/>
      <c r="C144" s="118"/>
      <c r="D144" s="118"/>
    </row>
    <row r="145" spans="1:4" x14ac:dyDescent="0.25">
      <c r="A145" s="117"/>
      <c r="B145" s="118"/>
      <c r="C145" s="118"/>
      <c r="D145" s="118"/>
    </row>
    <row r="146" spans="1:4" x14ac:dyDescent="0.25">
      <c r="A146" s="117"/>
      <c r="B146" s="118"/>
      <c r="C146" s="118"/>
      <c r="D146" s="118"/>
    </row>
    <row r="147" spans="1:4" x14ac:dyDescent="0.25">
      <c r="A147" s="117"/>
      <c r="B147" s="118"/>
      <c r="C147" s="118"/>
      <c r="D147" s="118"/>
    </row>
    <row r="148" spans="1:4" x14ac:dyDescent="0.25">
      <c r="A148" s="117"/>
      <c r="B148" s="118"/>
      <c r="C148" s="118"/>
      <c r="D148" s="118"/>
    </row>
    <row r="149" spans="1:4" x14ac:dyDescent="0.25">
      <c r="A149" s="117"/>
      <c r="B149" s="118"/>
      <c r="C149" s="118"/>
      <c r="D149" s="118"/>
    </row>
    <row r="150" spans="1:4" x14ac:dyDescent="0.25">
      <c r="A150" s="117"/>
      <c r="B150" s="118"/>
      <c r="C150" s="118"/>
      <c r="D150" s="118"/>
    </row>
    <row r="151" spans="1:4" x14ac:dyDescent="0.25">
      <c r="A151" s="117"/>
      <c r="B151" s="118"/>
      <c r="C151" s="118"/>
      <c r="D151" s="118"/>
    </row>
    <row r="152" spans="1:4" x14ac:dyDescent="0.25">
      <c r="A152" s="117"/>
      <c r="B152" s="118"/>
      <c r="C152" s="118"/>
      <c r="D152" s="118"/>
    </row>
    <row r="153" spans="1:4" x14ac:dyDescent="0.25">
      <c r="A153" s="117"/>
      <c r="B153" s="118"/>
      <c r="C153" s="118"/>
      <c r="D153" s="118"/>
    </row>
    <row r="154" spans="1:4" x14ac:dyDescent="0.25">
      <c r="A154" s="117"/>
      <c r="B154" s="118"/>
      <c r="C154" s="118"/>
      <c r="D154" s="118"/>
    </row>
    <row r="155" spans="1:4" x14ac:dyDescent="0.25">
      <c r="A155" s="117"/>
      <c r="B155" s="118"/>
      <c r="C155" s="118"/>
      <c r="D155" s="118"/>
    </row>
    <row r="156" spans="1:4" x14ac:dyDescent="0.25">
      <c r="A156" s="117"/>
      <c r="B156" s="118"/>
      <c r="C156" s="118"/>
      <c r="D156" s="118"/>
    </row>
    <row r="157" spans="1:4" x14ac:dyDescent="0.25">
      <c r="A157" s="117"/>
      <c r="B157" s="118"/>
      <c r="C157" s="118"/>
      <c r="D157" s="118"/>
    </row>
    <row r="158" spans="1:4" x14ac:dyDescent="0.25">
      <c r="A158" s="117"/>
      <c r="B158" s="118"/>
      <c r="C158" s="118"/>
      <c r="D158" s="118"/>
    </row>
    <row r="159" spans="1:4" x14ac:dyDescent="0.25">
      <c r="A159" s="117"/>
      <c r="B159" s="118"/>
      <c r="C159" s="118"/>
      <c r="D159" s="118"/>
    </row>
    <row r="160" spans="1:4" x14ac:dyDescent="0.25">
      <c r="A160" s="117"/>
      <c r="B160" s="118"/>
      <c r="C160" s="118"/>
      <c r="D160" s="118"/>
    </row>
    <row r="161" spans="1:4" x14ac:dyDescent="0.25">
      <c r="A161" s="117"/>
      <c r="B161" s="118"/>
      <c r="C161" s="118"/>
      <c r="D161" s="118"/>
    </row>
    <row r="162" spans="1:4" x14ac:dyDescent="0.25">
      <c r="A162" s="117"/>
      <c r="B162" s="118"/>
      <c r="C162" s="118"/>
      <c r="D162" s="118"/>
    </row>
    <row r="163" spans="1:4" x14ac:dyDescent="0.25">
      <c r="A163" s="117"/>
      <c r="B163" s="118"/>
      <c r="C163" s="118"/>
      <c r="D163" s="118"/>
    </row>
    <row r="164" spans="1:4" x14ac:dyDescent="0.25">
      <c r="A164" s="117"/>
      <c r="B164" s="118"/>
      <c r="C164" s="118"/>
      <c r="D164" s="118"/>
    </row>
    <row r="165" spans="1:4" x14ac:dyDescent="0.25">
      <c r="A165" s="117"/>
      <c r="B165" s="118"/>
      <c r="C165" s="118"/>
      <c r="D165" s="118"/>
    </row>
    <row r="166" spans="1:4" x14ac:dyDescent="0.25">
      <c r="A166" s="117"/>
      <c r="B166" s="118"/>
      <c r="C166" s="118"/>
      <c r="D166" s="118"/>
    </row>
    <row r="167" spans="1:4" x14ac:dyDescent="0.25">
      <c r="A167" s="117"/>
      <c r="B167" s="118"/>
      <c r="C167" s="118"/>
      <c r="D167" s="118"/>
    </row>
    <row r="168" spans="1:4" x14ac:dyDescent="0.25">
      <c r="A168" s="117"/>
      <c r="B168" s="118"/>
      <c r="C168" s="118"/>
      <c r="D168" s="118"/>
    </row>
    <row r="169" spans="1:4" x14ac:dyDescent="0.25">
      <c r="A169" s="117"/>
      <c r="B169" s="118"/>
      <c r="C169" s="118"/>
      <c r="D169" s="118"/>
    </row>
    <row r="170" spans="1:4" x14ac:dyDescent="0.25">
      <c r="A170" s="117"/>
      <c r="B170" s="118"/>
      <c r="C170" s="118"/>
      <c r="D170" s="118"/>
    </row>
    <row r="171" spans="1:4" x14ac:dyDescent="0.25">
      <c r="A171" s="117"/>
      <c r="B171" s="118"/>
      <c r="C171" s="118"/>
      <c r="D171" s="118"/>
    </row>
    <row r="172" spans="1:4" x14ac:dyDescent="0.25">
      <c r="A172" s="117"/>
      <c r="B172" s="118"/>
      <c r="C172" s="118"/>
      <c r="D172" s="118"/>
    </row>
    <row r="173" spans="1:4" x14ac:dyDescent="0.25">
      <c r="A173" s="117"/>
      <c r="B173" s="118"/>
      <c r="C173" s="118"/>
      <c r="D173" s="118"/>
    </row>
    <row r="174" spans="1:4" x14ac:dyDescent="0.25">
      <c r="A174" s="117"/>
      <c r="B174" s="118"/>
      <c r="C174" s="118"/>
      <c r="D174" s="118"/>
    </row>
    <row r="175" spans="1:4" x14ac:dyDescent="0.25">
      <c r="A175" s="117"/>
      <c r="B175" s="118"/>
      <c r="C175" s="118"/>
      <c r="D175" s="118"/>
    </row>
    <row r="176" spans="1:4" x14ac:dyDescent="0.25">
      <c r="A176" s="117"/>
      <c r="B176" s="118"/>
      <c r="C176" s="118"/>
      <c r="D176" s="118"/>
    </row>
    <row r="177" spans="1:4" x14ac:dyDescent="0.25">
      <c r="A177" s="117"/>
      <c r="B177" s="118"/>
      <c r="C177" s="118"/>
      <c r="D177" s="118"/>
    </row>
  </sheetData>
  <hyperlinks>
    <hyperlink ref="A2" location="Forside!A1" display="Retut til forsiden"/>
  </hyperlinks>
  <pageMargins left="0.7" right="0.7" top="0.75" bottom="0.75" header="0.3" footer="0.3"/>
  <pageSetup orientation="portrait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01"/>
  <sheetViews>
    <sheetView zoomScale="70" zoomScaleNormal="70" workbookViewId="0">
      <selection activeCell="A2" sqref="A2"/>
    </sheetView>
  </sheetViews>
  <sheetFormatPr defaultColWidth="8.88671875" defaultRowHeight="13.8" x14ac:dyDescent="0.25"/>
  <cols>
    <col min="1" max="1" width="15.33203125" style="80" customWidth="1"/>
    <col min="2" max="2" width="19" style="80" bestFit="1" customWidth="1"/>
    <col min="3" max="3" width="18.88671875" style="80" customWidth="1"/>
    <col min="4" max="4" width="15.88671875" style="80" customWidth="1"/>
    <col min="5" max="5" width="15.33203125" style="80" customWidth="1"/>
    <col min="6" max="6" width="12.33203125" style="80" customWidth="1"/>
    <col min="7" max="148" width="8.88671875" style="80" customWidth="1"/>
    <col min="149" max="16384" width="8.88671875" style="80"/>
  </cols>
  <sheetData>
    <row r="1" spans="1:37" s="77" customFormat="1" ht="37.200000000000003" customHeight="1" x14ac:dyDescent="0.2">
      <c r="A1" s="16" t="s">
        <v>79</v>
      </c>
      <c r="B1" s="76"/>
    </row>
    <row r="2" spans="1:37" s="77" customFormat="1" ht="32.4" customHeight="1" x14ac:dyDescent="0.25">
      <c r="A2" s="178" t="s">
        <v>261</v>
      </c>
    </row>
    <row r="3" spans="1:37" ht="14.25" x14ac:dyDescent="0.2">
      <c r="A3" s="78"/>
    </row>
    <row r="4" spans="1:37" x14ac:dyDescent="0.25">
      <c r="A4" s="81"/>
      <c r="B4" s="8" t="s">
        <v>80</v>
      </c>
      <c r="C4" s="8" t="s">
        <v>81</v>
      </c>
      <c r="D4" s="8"/>
      <c r="E4" s="8"/>
      <c r="F4" s="82"/>
    </row>
    <row r="5" spans="1:37" ht="14.25" x14ac:dyDescent="0.2">
      <c r="A5" s="85" t="s">
        <v>74</v>
      </c>
      <c r="B5" s="181">
        <v>100</v>
      </c>
      <c r="C5" s="84">
        <f>AVERAGE($B$5:$B$8)</f>
        <v>100.83967513312541</v>
      </c>
      <c r="D5" s="84"/>
      <c r="E5" s="84"/>
      <c r="F5" s="84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</row>
    <row r="6" spans="1:37" ht="14.25" x14ac:dyDescent="0.2">
      <c r="A6" s="83"/>
      <c r="B6" s="181">
        <v>100.54943752561425</v>
      </c>
      <c r="C6" s="84">
        <f>AVERAGE($B$5:$B$8)</f>
        <v>100.83967513312541</v>
      </c>
      <c r="D6" s="84"/>
      <c r="E6" s="84"/>
      <c r="F6" s="84"/>
    </row>
    <row r="7" spans="1:37" ht="14.25" x14ac:dyDescent="0.2">
      <c r="A7" s="83"/>
      <c r="B7" s="181">
        <v>101.13432706613621</v>
      </c>
      <c r="C7" s="84">
        <f>AVERAGE($B$5:$B$8)</f>
        <v>100.83967513312541</v>
      </c>
      <c r="D7" s="84"/>
      <c r="E7" s="84"/>
      <c r="F7" s="84"/>
    </row>
    <row r="8" spans="1:37" ht="14.25" x14ac:dyDescent="0.2">
      <c r="A8" s="83"/>
      <c r="B8" s="181">
        <v>101.67493594075117</v>
      </c>
      <c r="C8" s="84">
        <f>AVERAGE($B$5:$B$8)</f>
        <v>100.83967513312541</v>
      </c>
      <c r="D8" s="84"/>
      <c r="E8" s="84"/>
      <c r="F8" s="84"/>
    </row>
    <row r="9" spans="1:37" ht="14.25" x14ac:dyDescent="0.2">
      <c r="A9" s="85" t="s">
        <v>75</v>
      </c>
      <c r="B9" s="181">
        <v>102.0559763955538</v>
      </c>
      <c r="C9" s="84"/>
      <c r="D9" s="84">
        <f>AVERAGE($B$9:$B$12)</f>
        <v>102.30724942175772</v>
      </c>
      <c r="E9" s="84"/>
      <c r="F9" s="84"/>
    </row>
    <row r="10" spans="1:37" ht="14.25" x14ac:dyDescent="0.2">
      <c r="A10" s="83"/>
      <c r="B10" s="181">
        <v>102.51753964390649</v>
      </c>
      <c r="C10" s="84"/>
      <c r="D10" s="84">
        <f t="shared" ref="D10:D12" si="0">AVERAGE($B$9:$B$12)</f>
        <v>102.30724942175772</v>
      </c>
      <c r="E10" s="84"/>
      <c r="F10" s="84"/>
    </row>
    <row r="11" spans="1:37" ht="14.25" x14ac:dyDescent="0.2">
      <c r="A11" s="83"/>
      <c r="B11" s="181">
        <v>102.3137249109148</v>
      </c>
      <c r="C11" s="84"/>
      <c r="D11" s="84">
        <f t="shared" si="0"/>
        <v>102.30724942175772</v>
      </c>
      <c r="E11" s="84"/>
      <c r="F11" s="84"/>
    </row>
    <row r="12" spans="1:37" ht="14.25" x14ac:dyDescent="0.2">
      <c r="A12" s="83"/>
      <c r="B12" s="181">
        <v>102.34175673665578</v>
      </c>
      <c r="C12" s="84"/>
      <c r="D12" s="84">
        <f t="shared" si="0"/>
        <v>102.30724942175772</v>
      </c>
      <c r="E12" s="84"/>
      <c r="F12" s="84"/>
    </row>
    <row r="13" spans="1:37" ht="14.25" x14ac:dyDescent="0.2">
      <c r="A13" s="85" t="s">
        <v>82</v>
      </c>
      <c r="B13" s="181">
        <v>102.76587551189857</v>
      </c>
      <c r="C13" s="84"/>
      <c r="D13" s="84"/>
      <c r="E13" s="84">
        <f>AVERAGE($B$13:$B$16)</f>
        <v>103.12572033375736</v>
      </c>
      <c r="F13" s="84"/>
    </row>
    <row r="14" spans="1:37" ht="14.25" x14ac:dyDescent="0.2">
      <c r="A14" s="83"/>
      <c r="B14" s="181">
        <v>102.97659514314266</v>
      </c>
      <c r="C14" s="84"/>
      <c r="D14" s="84"/>
      <c r="E14" s="84">
        <f t="shared" ref="E14:E16" si="1">AVERAGE($B$13:$B$16)</f>
        <v>103.12572033375736</v>
      </c>
      <c r="F14" s="84"/>
    </row>
    <row r="15" spans="1:37" ht="14.25" x14ac:dyDescent="0.2">
      <c r="A15" s="83"/>
      <c r="B15" s="181">
        <v>103.21627412377356</v>
      </c>
      <c r="C15" s="84"/>
      <c r="D15" s="84"/>
      <c r="E15" s="84">
        <f t="shared" si="1"/>
        <v>103.12572033375736</v>
      </c>
      <c r="F15" s="84"/>
    </row>
    <row r="16" spans="1:37" ht="14.25" x14ac:dyDescent="0.2">
      <c r="A16" s="83"/>
      <c r="B16" s="181">
        <v>103.54413655621464</v>
      </c>
      <c r="C16" s="84"/>
      <c r="D16" s="84"/>
      <c r="E16" s="84">
        <f t="shared" si="1"/>
        <v>103.12572033375736</v>
      </c>
      <c r="F16" s="84"/>
    </row>
    <row r="17" spans="1:6" ht="14.25" x14ac:dyDescent="0.2">
      <c r="A17" s="85" t="s">
        <v>83</v>
      </c>
      <c r="B17" s="181">
        <v>103.95843045135705</v>
      </c>
      <c r="C17" s="84"/>
      <c r="D17" s="84"/>
      <c r="E17" s="84"/>
      <c r="F17" s="84">
        <f>AVERAGE($B$17:$B$20)</f>
        <v>104.67260648229099</v>
      </c>
    </row>
    <row r="18" spans="1:6" ht="14.25" x14ac:dyDescent="0.2">
      <c r="A18" s="83"/>
      <c r="B18" s="181">
        <v>104.42559319431241</v>
      </c>
      <c r="C18" s="84"/>
      <c r="D18" s="84"/>
      <c r="E18" s="84"/>
      <c r="F18" s="84">
        <f t="shared" ref="F18:F20" si="2">AVERAGE($B$17:$B$20)</f>
        <v>104.67260648229099</v>
      </c>
    </row>
    <row r="19" spans="1:6" ht="14.25" x14ac:dyDescent="0.2">
      <c r="A19" s="83"/>
      <c r="B19" s="181">
        <v>104.9118560538266</v>
      </c>
      <c r="C19" s="84"/>
      <c r="D19" s="84"/>
      <c r="E19" s="84"/>
      <c r="F19" s="84">
        <f t="shared" si="2"/>
        <v>104.67260648229099</v>
      </c>
    </row>
    <row r="20" spans="1:6" ht="14.25" x14ac:dyDescent="0.2">
      <c r="A20" s="83"/>
      <c r="B20" s="181">
        <v>105.39454622966791</v>
      </c>
      <c r="C20" s="84"/>
      <c r="F20" s="84">
        <f t="shared" si="2"/>
        <v>104.67260648229099</v>
      </c>
    </row>
    <row r="21" spans="1:6" ht="14.25" x14ac:dyDescent="0.2">
      <c r="A21" s="63"/>
      <c r="B21" s="84"/>
      <c r="C21" s="84"/>
    </row>
    <row r="22" spans="1:6" ht="14.25" x14ac:dyDescent="0.2">
      <c r="A22" s="83"/>
      <c r="B22" s="84"/>
      <c r="C22" s="84"/>
    </row>
    <row r="23" spans="1:6" ht="14.25" x14ac:dyDescent="0.2">
      <c r="B23" s="84"/>
      <c r="C23" s="84"/>
    </row>
    <row r="25" spans="1:6" ht="14.25" x14ac:dyDescent="0.2">
      <c r="B25" s="65"/>
    </row>
    <row r="46" spans="1:3" ht="14.25" x14ac:dyDescent="0.2">
      <c r="A46" s="83"/>
    </row>
    <row r="47" spans="1:3" ht="14.25" x14ac:dyDescent="0.2">
      <c r="A47" s="83"/>
      <c r="B47" s="84"/>
      <c r="C47" s="84"/>
    </row>
    <row r="48" spans="1:3" ht="14.25" x14ac:dyDescent="0.2">
      <c r="A48" s="83"/>
      <c r="B48" s="84"/>
      <c r="C48" s="84"/>
    </row>
    <row r="49" spans="1:3" x14ac:dyDescent="0.25">
      <c r="A49" s="83"/>
      <c r="B49" s="84"/>
      <c r="C49" s="84"/>
    </row>
    <row r="50" spans="1:3" x14ac:dyDescent="0.25">
      <c r="A50" s="83"/>
      <c r="B50" s="84"/>
      <c r="C50" s="84"/>
    </row>
    <row r="51" spans="1:3" x14ac:dyDescent="0.25">
      <c r="A51" s="83"/>
      <c r="B51" s="84"/>
      <c r="C51" s="84"/>
    </row>
    <row r="52" spans="1:3" x14ac:dyDescent="0.25">
      <c r="A52" s="83"/>
      <c r="B52" s="84"/>
      <c r="C52" s="84"/>
    </row>
    <row r="53" spans="1:3" x14ac:dyDescent="0.25">
      <c r="A53" s="83"/>
      <c r="B53" s="84"/>
      <c r="C53" s="84"/>
    </row>
    <row r="54" spans="1:3" x14ac:dyDescent="0.25">
      <c r="A54" s="83"/>
      <c r="B54" s="84"/>
      <c r="C54" s="84"/>
    </row>
    <row r="55" spans="1:3" x14ac:dyDescent="0.25">
      <c r="A55" s="83"/>
      <c r="B55" s="84"/>
      <c r="C55" s="84"/>
    </row>
    <row r="56" spans="1:3" x14ac:dyDescent="0.25">
      <c r="A56" s="83"/>
      <c r="B56" s="84"/>
      <c r="C56" s="84"/>
    </row>
    <row r="57" spans="1:3" x14ac:dyDescent="0.25">
      <c r="A57" s="83"/>
      <c r="B57" s="84"/>
      <c r="C57" s="84"/>
    </row>
    <row r="58" spans="1:3" x14ac:dyDescent="0.25">
      <c r="A58" s="83"/>
      <c r="B58" s="84"/>
      <c r="C58" s="84"/>
    </row>
    <row r="59" spans="1:3" x14ac:dyDescent="0.25">
      <c r="A59" s="83"/>
      <c r="B59" s="84"/>
      <c r="C59" s="84"/>
    </row>
    <row r="60" spans="1:3" x14ac:dyDescent="0.25">
      <c r="A60" s="83"/>
      <c r="B60" s="84"/>
      <c r="C60" s="84"/>
    </row>
    <row r="61" spans="1:3" x14ac:dyDescent="0.25">
      <c r="A61" s="83"/>
      <c r="B61" s="84"/>
      <c r="C61" s="84"/>
    </row>
    <row r="62" spans="1:3" x14ac:dyDescent="0.25">
      <c r="A62" s="83"/>
      <c r="B62" s="84"/>
      <c r="C62" s="84"/>
    </row>
    <row r="63" spans="1:3" x14ac:dyDescent="0.25">
      <c r="A63" s="83"/>
      <c r="B63" s="84"/>
      <c r="C63" s="84"/>
    </row>
    <row r="64" spans="1:3" x14ac:dyDescent="0.25">
      <c r="A64" s="83"/>
      <c r="B64" s="84"/>
      <c r="C64" s="84"/>
    </row>
    <row r="65" spans="1:3" x14ac:dyDescent="0.25">
      <c r="A65" s="83"/>
      <c r="B65" s="84"/>
      <c r="C65" s="84"/>
    </row>
    <row r="66" spans="1:3" x14ac:dyDescent="0.25">
      <c r="A66" s="83"/>
      <c r="B66" s="84"/>
      <c r="C66" s="84"/>
    </row>
    <row r="67" spans="1:3" x14ac:dyDescent="0.25">
      <c r="A67" s="83"/>
      <c r="B67" s="84"/>
      <c r="C67" s="84"/>
    </row>
    <row r="68" spans="1:3" x14ac:dyDescent="0.25">
      <c r="A68" s="83"/>
      <c r="B68" s="84"/>
      <c r="C68" s="84"/>
    </row>
    <row r="69" spans="1:3" x14ac:dyDescent="0.25">
      <c r="A69" s="83"/>
      <c r="B69" s="84"/>
      <c r="C69" s="84"/>
    </row>
    <row r="70" spans="1:3" x14ac:dyDescent="0.25">
      <c r="A70" s="83"/>
      <c r="B70" s="84"/>
      <c r="C70" s="84"/>
    </row>
    <row r="71" spans="1:3" x14ac:dyDescent="0.25">
      <c r="A71" s="83"/>
      <c r="B71" s="84"/>
      <c r="C71" s="84"/>
    </row>
    <row r="72" spans="1:3" x14ac:dyDescent="0.25">
      <c r="A72" s="83"/>
      <c r="B72" s="84"/>
      <c r="C72" s="84"/>
    </row>
    <row r="73" spans="1:3" x14ac:dyDescent="0.25">
      <c r="A73" s="83"/>
      <c r="B73" s="84"/>
      <c r="C73" s="84"/>
    </row>
    <row r="74" spans="1:3" x14ac:dyDescent="0.25">
      <c r="A74" s="83"/>
      <c r="B74" s="84"/>
      <c r="C74" s="84"/>
    </row>
    <row r="75" spans="1:3" x14ac:dyDescent="0.25">
      <c r="A75" s="83"/>
      <c r="B75" s="84"/>
      <c r="C75" s="84"/>
    </row>
    <row r="76" spans="1:3" x14ac:dyDescent="0.25">
      <c r="A76" s="83"/>
      <c r="B76" s="84"/>
      <c r="C76" s="84"/>
    </row>
    <row r="77" spans="1:3" x14ac:dyDescent="0.25">
      <c r="A77" s="83"/>
      <c r="B77" s="84"/>
      <c r="C77" s="84"/>
    </row>
    <row r="78" spans="1:3" x14ac:dyDescent="0.25">
      <c r="A78" s="83"/>
      <c r="B78" s="84"/>
      <c r="C78" s="84"/>
    </row>
    <row r="79" spans="1:3" x14ac:dyDescent="0.25">
      <c r="A79" s="83"/>
      <c r="B79" s="84"/>
      <c r="C79" s="84"/>
    </row>
    <row r="80" spans="1:3" x14ac:dyDescent="0.25">
      <c r="A80" s="83"/>
      <c r="B80" s="84"/>
      <c r="C80" s="84"/>
    </row>
    <row r="81" spans="1:3" x14ac:dyDescent="0.25">
      <c r="A81" s="83"/>
      <c r="B81" s="84"/>
      <c r="C81" s="84"/>
    </row>
    <row r="82" spans="1:3" x14ac:dyDescent="0.25">
      <c r="A82" s="83"/>
      <c r="B82" s="84"/>
      <c r="C82" s="84"/>
    </row>
    <row r="83" spans="1:3" x14ac:dyDescent="0.25">
      <c r="A83" s="83"/>
      <c r="B83" s="84"/>
      <c r="C83" s="84"/>
    </row>
    <row r="84" spans="1:3" x14ac:dyDescent="0.25">
      <c r="A84" s="83"/>
      <c r="B84" s="84"/>
      <c r="C84" s="84"/>
    </row>
    <row r="85" spans="1:3" x14ac:dyDescent="0.25">
      <c r="A85" s="83"/>
      <c r="B85" s="84"/>
      <c r="C85" s="84"/>
    </row>
    <row r="86" spans="1:3" x14ac:dyDescent="0.25">
      <c r="A86" s="83"/>
      <c r="B86" s="84"/>
      <c r="C86" s="84"/>
    </row>
    <row r="87" spans="1:3" x14ac:dyDescent="0.25">
      <c r="A87" s="83"/>
      <c r="B87" s="84"/>
      <c r="C87" s="84"/>
    </row>
    <row r="88" spans="1:3" x14ac:dyDescent="0.25">
      <c r="A88" s="83"/>
      <c r="B88" s="84"/>
      <c r="C88" s="84"/>
    </row>
    <row r="89" spans="1:3" x14ac:dyDescent="0.25">
      <c r="A89" s="83"/>
      <c r="B89" s="84"/>
      <c r="C89" s="84"/>
    </row>
    <row r="90" spans="1:3" x14ac:dyDescent="0.25">
      <c r="A90" s="83"/>
      <c r="B90" s="84"/>
      <c r="C90" s="84"/>
    </row>
    <row r="91" spans="1:3" x14ac:dyDescent="0.25">
      <c r="A91" s="83"/>
      <c r="B91" s="84"/>
      <c r="C91" s="84"/>
    </row>
    <row r="92" spans="1:3" x14ac:dyDescent="0.25">
      <c r="A92" s="83"/>
      <c r="B92" s="84"/>
      <c r="C92" s="84"/>
    </row>
    <row r="93" spans="1:3" x14ac:dyDescent="0.25">
      <c r="A93" s="83"/>
      <c r="B93" s="84"/>
      <c r="C93" s="84"/>
    </row>
    <row r="94" spans="1:3" x14ac:dyDescent="0.25">
      <c r="A94" s="83"/>
      <c r="B94" s="84"/>
      <c r="C94" s="84"/>
    </row>
    <row r="95" spans="1:3" x14ac:dyDescent="0.25">
      <c r="A95" s="83"/>
      <c r="B95" s="84"/>
      <c r="C95" s="84"/>
    </row>
    <row r="96" spans="1:3" x14ac:dyDescent="0.25">
      <c r="A96" s="83"/>
      <c r="B96" s="84"/>
      <c r="C96" s="84"/>
    </row>
    <row r="97" spans="1:3" x14ac:dyDescent="0.25">
      <c r="A97" s="83"/>
      <c r="B97" s="84"/>
      <c r="C97" s="84"/>
    </row>
    <row r="98" spans="1:3" x14ac:dyDescent="0.25">
      <c r="A98" s="83"/>
      <c r="B98" s="84"/>
      <c r="C98" s="84"/>
    </row>
    <row r="99" spans="1:3" x14ac:dyDescent="0.25">
      <c r="A99" s="83"/>
      <c r="B99" s="84"/>
      <c r="C99" s="84"/>
    </row>
    <row r="100" spans="1:3" x14ac:dyDescent="0.25">
      <c r="A100" s="83"/>
      <c r="B100" s="84"/>
      <c r="C100" s="84"/>
    </row>
    <row r="101" spans="1:3" x14ac:dyDescent="0.25">
      <c r="A101" s="83"/>
      <c r="B101" s="84"/>
      <c r="C101" s="84"/>
    </row>
    <row r="102" spans="1:3" x14ac:dyDescent="0.25">
      <c r="A102" s="83"/>
      <c r="B102" s="84"/>
      <c r="C102" s="84"/>
    </row>
    <row r="103" spans="1:3" x14ac:dyDescent="0.25">
      <c r="A103" s="83"/>
      <c r="B103" s="84"/>
      <c r="C103" s="84"/>
    </row>
    <row r="104" spans="1:3" x14ac:dyDescent="0.25">
      <c r="A104" s="83"/>
      <c r="B104" s="84"/>
      <c r="C104" s="84"/>
    </row>
    <row r="105" spans="1:3" x14ac:dyDescent="0.25">
      <c r="A105" s="83"/>
      <c r="B105" s="84"/>
      <c r="C105" s="84"/>
    </row>
    <row r="106" spans="1:3" x14ac:dyDescent="0.25">
      <c r="A106" s="83"/>
      <c r="B106" s="84"/>
      <c r="C106" s="84"/>
    </row>
    <row r="107" spans="1:3" x14ac:dyDescent="0.25">
      <c r="A107" s="83"/>
      <c r="B107" s="84"/>
      <c r="C107" s="84"/>
    </row>
    <row r="108" spans="1:3" x14ac:dyDescent="0.25">
      <c r="A108" s="83"/>
      <c r="B108" s="84"/>
      <c r="C108" s="84"/>
    </row>
    <row r="109" spans="1:3" x14ac:dyDescent="0.25">
      <c r="A109" s="83"/>
      <c r="B109" s="84"/>
      <c r="C109" s="84"/>
    </row>
    <row r="110" spans="1:3" x14ac:dyDescent="0.25">
      <c r="A110" s="83"/>
      <c r="B110" s="84"/>
      <c r="C110" s="84"/>
    </row>
    <row r="111" spans="1:3" x14ac:dyDescent="0.25">
      <c r="A111" s="83"/>
      <c r="B111" s="84"/>
      <c r="C111" s="84"/>
    </row>
    <row r="112" spans="1:3" x14ac:dyDescent="0.25">
      <c r="A112" s="83"/>
      <c r="B112" s="84"/>
      <c r="C112" s="84"/>
    </row>
    <row r="113" spans="1:3" x14ac:dyDescent="0.25">
      <c r="A113" s="83"/>
      <c r="B113" s="84"/>
      <c r="C113" s="84"/>
    </row>
    <row r="114" spans="1:3" x14ac:dyDescent="0.25">
      <c r="A114" s="83"/>
      <c r="B114" s="84"/>
      <c r="C114" s="84"/>
    </row>
    <row r="115" spans="1:3" x14ac:dyDescent="0.25">
      <c r="A115" s="83"/>
      <c r="B115" s="84"/>
      <c r="C115" s="84"/>
    </row>
    <row r="116" spans="1:3" x14ac:dyDescent="0.25">
      <c r="A116" s="83"/>
      <c r="B116" s="84"/>
      <c r="C116" s="84"/>
    </row>
    <row r="117" spans="1:3" x14ac:dyDescent="0.25">
      <c r="A117" s="83"/>
      <c r="B117" s="84"/>
      <c r="C117" s="84"/>
    </row>
    <row r="118" spans="1:3" x14ac:dyDescent="0.25">
      <c r="A118" s="83"/>
      <c r="B118" s="84"/>
      <c r="C118" s="84"/>
    </row>
    <row r="119" spans="1:3" x14ac:dyDescent="0.25">
      <c r="A119" s="83"/>
      <c r="B119" s="84"/>
      <c r="C119" s="84"/>
    </row>
    <row r="120" spans="1:3" x14ac:dyDescent="0.25">
      <c r="A120" s="83"/>
      <c r="B120" s="84"/>
      <c r="C120" s="84"/>
    </row>
    <row r="121" spans="1:3" x14ac:dyDescent="0.25">
      <c r="A121" s="83"/>
      <c r="B121" s="84"/>
      <c r="C121" s="84"/>
    </row>
    <row r="122" spans="1:3" x14ac:dyDescent="0.25">
      <c r="A122" s="83"/>
      <c r="B122" s="84"/>
      <c r="C122" s="84"/>
    </row>
    <row r="123" spans="1:3" x14ac:dyDescent="0.25">
      <c r="A123" s="83"/>
      <c r="B123" s="84"/>
      <c r="C123" s="84"/>
    </row>
    <row r="124" spans="1:3" x14ac:dyDescent="0.25">
      <c r="A124" s="83"/>
      <c r="B124" s="84"/>
      <c r="C124" s="84"/>
    </row>
    <row r="125" spans="1:3" x14ac:dyDescent="0.25">
      <c r="A125" s="83"/>
      <c r="B125" s="84"/>
      <c r="C125" s="84"/>
    </row>
    <row r="126" spans="1:3" x14ac:dyDescent="0.25">
      <c r="A126" s="83"/>
      <c r="B126" s="84"/>
      <c r="C126" s="84"/>
    </row>
    <row r="127" spans="1:3" x14ac:dyDescent="0.25">
      <c r="A127" s="83"/>
      <c r="B127" s="84"/>
      <c r="C127" s="84"/>
    </row>
    <row r="128" spans="1:3" x14ac:dyDescent="0.25">
      <c r="A128" s="83"/>
      <c r="B128" s="84"/>
      <c r="C128" s="84"/>
    </row>
    <row r="129" spans="1:3" x14ac:dyDescent="0.25">
      <c r="A129" s="83"/>
      <c r="B129" s="84"/>
      <c r="C129" s="84"/>
    </row>
    <row r="130" spans="1:3" x14ac:dyDescent="0.25">
      <c r="A130" s="83"/>
      <c r="B130" s="84"/>
      <c r="C130" s="84"/>
    </row>
    <row r="131" spans="1:3" x14ac:dyDescent="0.25">
      <c r="A131" s="83"/>
      <c r="B131" s="84"/>
      <c r="C131" s="84"/>
    </row>
    <row r="132" spans="1:3" x14ac:dyDescent="0.25">
      <c r="A132" s="83"/>
      <c r="B132" s="84"/>
      <c r="C132" s="84"/>
    </row>
    <row r="133" spans="1:3" x14ac:dyDescent="0.25">
      <c r="A133" s="83"/>
      <c r="B133" s="84"/>
      <c r="C133" s="84"/>
    </row>
    <row r="134" spans="1:3" x14ac:dyDescent="0.25">
      <c r="A134" s="83"/>
      <c r="B134" s="84"/>
      <c r="C134" s="84"/>
    </row>
    <row r="135" spans="1:3" x14ac:dyDescent="0.25">
      <c r="A135" s="83"/>
      <c r="B135" s="84"/>
      <c r="C135" s="84"/>
    </row>
    <row r="136" spans="1:3" x14ac:dyDescent="0.25">
      <c r="A136" s="83"/>
      <c r="B136" s="84"/>
      <c r="C136" s="84"/>
    </row>
    <row r="137" spans="1:3" x14ac:dyDescent="0.25">
      <c r="A137" s="83"/>
      <c r="B137" s="84"/>
      <c r="C137" s="84"/>
    </row>
    <row r="138" spans="1:3" x14ac:dyDescent="0.25">
      <c r="A138" s="83"/>
      <c r="B138" s="84"/>
      <c r="C138" s="84"/>
    </row>
    <row r="139" spans="1:3" x14ac:dyDescent="0.25">
      <c r="A139" s="83"/>
      <c r="B139" s="84"/>
      <c r="C139" s="84"/>
    </row>
    <row r="140" spans="1:3" x14ac:dyDescent="0.25">
      <c r="A140" s="83"/>
      <c r="B140" s="84"/>
      <c r="C140" s="84"/>
    </row>
    <row r="141" spans="1:3" x14ac:dyDescent="0.25">
      <c r="A141" s="83"/>
      <c r="B141" s="84"/>
      <c r="C141" s="84"/>
    </row>
    <row r="142" spans="1:3" x14ac:dyDescent="0.25">
      <c r="A142" s="83"/>
      <c r="B142" s="84"/>
      <c r="C142" s="84"/>
    </row>
    <row r="143" spans="1:3" x14ac:dyDescent="0.25">
      <c r="A143" s="83"/>
      <c r="B143" s="84"/>
      <c r="C143" s="84"/>
    </row>
    <row r="144" spans="1:3" x14ac:dyDescent="0.25">
      <c r="A144" s="83"/>
      <c r="B144" s="84"/>
      <c r="C144" s="84"/>
    </row>
    <row r="145" spans="1:3" x14ac:dyDescent="0.25">
      <c r="A145" s="83"/>
      <c r="B145" s="84"/>
      <c r="C145" s="84"/>
    </row>
    <row r="146" spans="1:3" x14ac:dyDescent="0.25">
      <c r="A146" s="83"/>
      <c r="B146" s="84"/>
      <c r="C146" s="84"/>
    </row>
    <row r="147" spans="1:3" x14ac:dyDescent="0.25">
      <c r="A147" s="83"/>
      <c r="B147" s="84"/>
      <c r="C147" s="84"/>
    </row>
    <row r="148" spans="1:3" x14ac:dyDescent="0.25">
      <c r="A148" s="83"/>
      <c r="B148" s="84"/>
      <c r="C148" s="84"/>
    </row>
    <row r="149" spans="1:3" x14ac:dyDescent="0.25">
      <c r="A149" s="83"/>
      <c r="B149" s="84"/>
      <c r="C149" s="84"/>
    </row>
    <row r="150" spans="1:3" x14ac:dyDescent="0.25">
      <c r="A150" s="83"/>
      <c r="B150" s="84"/>
      <c r="C150" s="84"/>
    </row>
    <row r="151" spans="1:3" x14ac:dyDescent="0.25">
      <c r="A151" s="83"/>
      <c r="B151" s="84"/>
      <c r="C151" s="84"/>
    </row>
    <row r="152" spans="1:3" x14ac:dyDescent="0.25">
      <c r="A152" s="83"/>
      <c r="B152" s="84"/>
      <c r="C152" s="84"/>
    </row>
    <row r="153" spans="1:3" x14ac:dyDescent="0.25">
      <c r="A153" s="83"/>
      <c r="B153" s="84"/>
      <c r="C153" s="84"/>
    </row>
    <row r="154" spans="1:3" x14ac:dyDescent="0.25">
      <c r="A154" s="83"/>
      <c r="B154" s="84"/>
      <c r="C154" s="84"/>
    </row>
    <row r="155" spans="1:3" x14ac:dyDescent="0.25">
      <c r="A155" s="83"/>
      <c r="B155" s="84"/>
      <c r="C155" s="84"/>
    </row>
    <row r="156" spans="1:3" x14ac:dyDescent="0.25">
      <c r="A156" s="83"/>
      <c r="B156" s="84"/>
      <c r="C156" s="84"/>
    </row>
    <row r="157" spans="1:3" x14ac:dyDescent="0.25">
      <c r="A157" s="83"/>
      <c r="B157" s="84"/>
      <c r="C157" s="84"/>
    </row>
    <row r="158" spans="1:3" x14ac:dyDescent="0.25">
      <c r="A158" s="83"/>
      <c r="B158" s="84"/>
      <c r="C158" s="84"/>
    </row>
    <row r="159" spans="1:3" x14ac:dyDescent="0.25">
      <c r="A159" s="83"/>
      <c r="B159" s="84"/>
      <c r="C159" s="84"/>
    </row>
    <row r="160" spans="1:3" x14ac:dyDescent="0.25">
      <c r="A160" s="83"/>
      <c r="B160" s="84"/>
      <c r="C160" s="84"/>
    </row>
    <row r="161" spans="1:3" x14ac:dyDescent="0.25">
      <c r="A161" s="83"/>
      <c r="B161" s="84"/>
      <c r="C161" s="84"/>
    </row>
    <row r="162" spans="1:3" x14ac:dyDescent="0.25">
      <c r="A162" s="83"/>
      <c r="B162" s="84"/>
      <c r="C162" s="84"/>
    </row>
    <row r="163" spans="1:3" x14ac:dyDescent="0.25">
      <c r="A163" s="83"/>
      <c r="B163" s="84"/>
      <c r="C163" s="84"/>
    </row>
    <row r="164" spans="1:3" x14ac:dyDescent="0.25">
      <c r="A164" s="83"/>
      <c r="B164" s="84"/>
      <c r="C164" s="84"/>
    </row>
    <row r="165" spans="1:3" x14ac:dyDescent="0.25">
      <c r="A165" s="83"/>
      <c r="B165" s="84"/>
      <c r="C165" s="84"/>
    </row>
    <row r="166" spans="1:3" x14ac:dyDescent="0.25">
      <c r="A166" s="83"/>
      <c r="B166" s="84"/>
      <c r="C166" s="84"/>
    </row>
    <row r="167" spans="1:3" x14ac:dyDescent="0.25">
      <c r="A167" s="83"/>
      <c r="B167" s="84"/>
      <c r="C167" s="84"/>
    </row>
    <row r="168" spans="1:3" x14ac:dyDescent="0.25">
      <c r="A168" s="83"/>
      <c r="B168" s="84"/>
      <c r="C168" s="84"/>
    </row>
    <row r="169" spans="1:3" x14ac:dyDescent="0.25">
      <c r="A169" s="83"/>
      <c r="B169" s="84"/>
      <c r="C169" s="84"/>
    </row>
    <row r="170" spans="1:3" x14ac:dyDescent="0.25">
      <c r="A170" s="83"/>
      <c r="B170" s="84"/>
      <c r="C170" s="84"/>
    </row>
    <row r="171" spans="1:3" x14ac:dyDescent="0.25">
      <c r="A171" s="83"/>
      <c r="B171" s="84"/>
      <c r="C171" s="84"/>
    </row>
    <row r="172" spans="1:3" x14ac:dyDescent="0.25">
      <c r="A172" s="83"/>
      <c r="B172" s="84"/>
      <c r="C172" s="84"/>
    </row>
    <row r="173" spans="1:3" x14ac:dyDescent="0.25">
      <c r="A173" s="83"/>
      <c r="B173" s="84"/>
      <c r="C173" s="84"/>
    </row>
    <row r="174" spans="1:3" x14ac:dyDescent="0.25">
      <c r="A174" s="83"/>
      <c r="B174" s="84"/>
      <c r="C174" s="84"/>
    </row>
    <row r="175" spans="1:3" x14ac:dyDescent="0.25">
      <c r="A175" s="83"/>
      <c r="B175" s="84"/>
      <c r="C175" s="84"/>
    </row>
    <row r="176" spans="1:3" x14ac:dyDescent="0.25">
      <c r="A176" s="83"/>
      <c r="B176" s="84"/>
      <c r="C176" s="84"/>
    </row>
    <row r="177" spans="1:3" x14ac:dyDescent="0.25">
      <c r="A177" s="83"/>
      <c r="B177" s="84"/>
      <c r="C177" s="84"/>
    </row>
    <row r="178" spans="1:3" x14ac:dyDescent="0.25">
      <c r="A178" s="83"/>
      <c r="B178" s="84"/>
      <c r="C178" s="84"/>
    </row>
    <row r="179" spans="1:3" x14ac:dyDescent="0.25">
      <c r="A179" s="83"/>
      <c r="B179" s="84"/>
      <c r="C179" s="84"/>
    </row>
    <row r="180" spans="1:3" x14ac:dyDescent="0.25">
      <c r="A180" s="83"/>
      <c r="B180" s="84"/>
      <c r="C180" s="84"/>
    </row>
    <row r="181" spans="1:3" x14ac:dyDescent="0.25">
      <c r="A181" s="83"/>
      <c r="B181" s="84"/>
      <c r="C181" s="84"/>
    </row>
    <row r="182" spans="1:3" x14ac:dyDescent="0.25">
      <c r="A182" s="83"/>
      <c r="B182" s="84"/>
      <c r="C182" s="84"/>
    </row>
    <row r="183" spans="1:3" x14ac:dyDescent="0.25">
      <c r="A183" s="83"/>
      <c r="B183" s="84"/>
      <c r="C183" s="84"/>
    </row>
    <row r="184" spans="1:3" x14ac:dyDescent="0.25">
      <c r="A184" s="83"/>
      <c r="B184" s="84"/>
      <c r="C184" s="84"/>
    </row>
    <row r="185" spans="1:3" x14ac:dyDescent="0.25">
      <c r="A185" s="83"/>
      <c r="B185" s="84"/>
      <c r="C185" s="84"/>
    </row>
    <row r="186" spans="1:3" x14ac:dyDescent="0.25">
      <c r="A186" s="83"/>
      <c r="B186" s="84"/>
      <c r="C186" s="84"/>
    </row>
    <row r="187" spans="1:3" x14ac:dyDescent="0.25">
      <c r="A187" s="83"/>
      <c r="B187" s="84"/>
      <c r="C187" s="84"/>
    </row>
    <row r="188" spans="1:3" x14ac:dyDescent="0.25">
      <c r="A188" s="83"/>
      <c r="B188" s="84"/>
      <c r="C188" s="84"/>
    </row>
    <row r="189" spans="1:3" x14ac:dyDescent="0.25">
      <c r="A189" s="83"/>
      <c r="B189" s="84"/>
      <c r="C189" s="84"/>
    </row>
    <row r="190" spans="1:3" x14ac:dyDescent="0.25">
      <c r="A190" s="83"/>
      <c r="B190" s="84"/>
      <c r="C190" s="84"/>
    </row>
    <row r="191" spans="1:3" x14ac:dyDescent="0.25">
      <c r="A191" s="83"/>
      <c r="B191" s="84"/>
      <c r="C191" s="84"/>
    </row>
    <row r="192" spans="1:3" x14ac:dyDescent="0.25">
      <c r="A192" s="83"/>
      <c r="B192" s="84"/>
      <c r="C192" s="84"/>
    </row>
    <row r="193" spans="1:3" x14ac:dyDescent="0.25">
      <c r="A193" s="83"/>
      <c r="B193" s="84"/>
      <c r="C193" s="84"/>
    </row>
    <row r="194" spans="1:3" x14ac:dyDescent="0.25">
      <c r="A194" s="83"/>
      <c r="B194" s="84"/>
      <c r="C194" s="84"/>
    </row>
    <row r="195" spans="1:3" x14ac:dyDescent="0.25">
      <c r="A195" s="83"/>
      <c r="B195" s="84"/>
      <c r="C195" s="84"/>
    </row>
    <row r="196" spans="1:3" x14ac:dyDescent="0.25">
      <c r="A196" s="83"/>
      <c r="B196" s="84"/>
      <c r="C196" s="84"/>
    </row>
    <row r="197" spans="1:3" x14ac:dyDescent="0.25">
      <c r="A197" s="83"/>
      <c r="B197" s="84"/>
      <c r="C197" s="84"/>
    </row>
    <row r="198" spans="1:3" x14ac:dyDescent="0.25">
      <c r="A198" s="83"/>
      <c r="B198" s="84"/>
      <c r="C198" s="84"/>
    </row>
    <row r="199" spans="1:3" x14ac:dyDescent="0.25">
      <c r="A199" s="83"/>
      <c r="B199" s="84"/>
      <c r="C199" s="84"/>
    </row>
    <row r="200" spans="1:3" x14ac:dyDescent="0.25">
      <c r="A200" s="83"/>
      <c r="B200" s="84"/>
      <c r="C200" s="84"/>
    </row>
    <row r="201" spans="1:3" x14ac:dyDescent="0.25">
      <c r="B201" s="84"/>
      <c r="C201" s="84"/>
    </row>
  </sheetData>
  <hyperlinks>
    <hyperlink ref="A2" location="Forside!A1" display="Retut til forsiden"/>
  </hyperlinks>
  <pageMargins left="0.7" right="0.7" top="0.75" bottom="0.75" header="0.3" footer="0.3"/>
  <pageSetup orientation="portrait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6"/>
  <sheetViews>
    <sheetView zoomScale="55" zoomScaleNormal="55" workbookViewId="0">
      <selection activeCell="A2" sqref="A2"/>
    </sheetView>
  </sheetViews>
  <sheetFormatPr defaultColWidth="8.88671875" defaultRowHeight="13.8" x14ac:dyDescent="0.25"/>
  <cols>
    <col min="1" max="1" width="15.33203125" style="135" customWidth="1"/>
    <col min="2" max="2" width="29.77734375" style="135" bestFit="1" customWidth="1"/>
    <col min="3" max="3" width="30.21875" style="135" bestFit="1" customWidth="1"/>
    <col min="4" max="4" width="31.44140625" style="135" bestFit="1" customWidth="1"/>
    <col min="5" max="5" width="15.88671875" style="92" customWidth="1"/>
    <col min="6" max="6" width="15.33203125" style="135" customWidth="1"/>
    <col min="7" max="7" width="12.33203125" style="135" customWidth="1"/>
    <col min="8" max="8" width="10.5546875" style="135" bestFit="1" customWidth="1"/>
    <col min="9" max="9" width="9.33203125" style="135" bestFit="1" customWidth="1"/>
    <col min="10" max="170" width="8.88671875" style="135" customWidth="1"/>
    <col min="171" max="16384" width="8.88671875" style="135"/>
  </cols>
  <sheetData>
    <row r="1" spans="1:7" s="132" customFormat="1" ht="37.200000000000003" customHeight="1" x14ac:dyDescent="0.2">
      <c r="A1" s="16" t="s">
        <v>195</v>
      </c>
      <c r="B1" s="131"/>
      <c r="E1" s="91"/>
    </row>
    <row r="2" spans="1:7" s="132" customFormat="1" ht="32.4" customHeight="1" x14ac:dyDescent="0.25">
      <c r="A2" s="178" t="s">
        <v>261</v>
      </c>
      <c r="E2" s="91"/>
    </row>
    <row r="3" spans="1:7" ht="14.25" x14ac:dyDescent="0.2">
      <c r="A3" s="133"/>
    </row>
    <row r="4" spans="1:7" x14ac:dyDescent="0.25">
      <c r="A4" s="136"/>
      <c r="B4" s="182" t="s">
        <v>76</v>
      </c>
      <c r="C4" s="182" t="s">
        <v>77</v>
      </c>
      <c r="D4" s="182" t="s">
        <v>78</v>
      </c>
      <c r="E4" s="93"/>
      <c r="F4" s="8"/>
      <c r="G4" s="137"/>
    </row>
    <row r="5" spans="1:7" ht="14.25" x14ac:dyDescent="0.2">
      <c r="A5" s="17">
        <v>38718</v>
      </c>
      <c r="B5" s="75">
        <v>84.5</v>
      </c>
      <c r="C5" s="75">
        <v>61.703940000000003</v>
      </c>
      <c r="D5" s="75">
        <v>2.1</v>
      </c>
      <c r="E5" s="94"/>
      <c r="F5" s="139"/>
    </row>
    <row r="6" spans="1:7" ht="14.25" x14ac:dyDescent="0.2">
      <c r="A6" s="86">
        <v>38749</v>
      </c>
      <c r="B6" s="139">
        <v>84.5</v>
      </c>
      <c r="C6" s="139">
        <v>62.658819999999999</v>
      </c>
      <c r="D6" s="75">
        <v>2.1</v>
      </c>
      <c r="E6" s="94"/>
      <c r="F6" s="94"/>
    </row>
    <row r="7" spans="1:7" ht="14.25" x14ac:dyDescent="0.2">
      <c r="A7" s="86">
        <v>38777</v>
      </c>
      <c r="B7" s="139">
        <v>84.5</v>
      </c>
      <c r="C7" s="139">
        <v>59.241900000000001</v>
      </c>
      <c r="D7" s="75">
        <v>2.1</v>
      </c>
      <c r="E7" s="94"/>
      <c r="F7" s="94"/>
    </row>
    <row r="8" spans="1:7" ht="14.25" x14ac:dyDescent="0.2">
      <c r="A8" s="86">
        <v>38808</v>
      </c>
      <c r="B8" s="139">
        <v>86.4</v>
      </c>
      <c r="C8" s="139">
        <v>63.665010000000002</v>
      </c>
      <c r="D8" s="75">
        <v>2.8</v>
      </c>
      <c r="E8" s="94"/>
      <c r="F8" s="94"/>
    </row>
    <row r="9" spans="1:7" ht="14.25" x14ac:dyDescent="0.2">
      <c r="A9" s="86">
        <v>38838</v>
      </c>
      <c r="B9" s="139">
        <v>86.4</v>
      </c>
      <c r="C9" s="139">
        <v>67.801820000000006</v>
      </c>
      <c r="D9" s="75">
        <v>2.8</v>
      </c>
      <c r="E9" s="94"/>
      <c r="F9" s="94"/>
    </row>
    <row r="10" spans="1:7" ht="14.25" x14ac:dyDescent="0.2">
      <c r="A10" s="86">
        <v>38869</v>
      </c>
      <c r="B10" s="139">
        <v>86.4</v>
      </c>
      <c r="C10" s="139">
        <v>68.081310000000002</v>
      </c>
      <c r="D10" s="75">
        <v>2.8</v>
      </c>
      <c r="E10" s="94"/>
      <c r="F10" s="94"/>
    </row>
    <row r="11" spans="1:7" ht="14.25" x14ac:dyDescent="0.2">
      <c r="A11" s="86">
        <v>38899</v>
      </c>
      <c r="B11" s="139">
        <v>87.5</v>
      </c>
      <c r="C11" s="139">
        <v>68.654510000000002</v>
      </c>
      <c r="D11" s="75">
        <v>4.2</v>
      </c>
      <c r="E11" s="94"/>
      <c r="F11" s="94"/>
    </row>
    <row r="12" spans="1:7" ht="14.25" x14ac:dyDescent="0.2">
      <c r="A12" s="86">
        <v>38930</v>
      </c>
      <c r="B12" s="139">
        <v>87.5</v>
      </c>
      <c r="C12" s="139">
        <v>68.666550000000001</v>
      </c>
      <c r="D12" s="75">
        <v>4.2</v>
      </c>
      <c r="E12" s="94"/>
      <c r="F12" s="94"/>
    </row>
    <row r="13" spans="1:7" ht="14.25" x14ac:dyDescent="0.2">
      <c r="A13" s="86">
        <v>38961</v>
      </c>
      <c r="B13" s="139">
        <v>87.5</v>
      </c>
      <c r="C13" s="139">
        <v>68.566509999999994</v>
      </c>
      <c r="D13" s="75">
        <v>4.2</v>
      </c>
      <c r="E13" s="94"/>
      <c r="F13" s="94"/>
    </row>
    <row r="14" spans="1:7" ht="14.25" x14ac:dyDescent="0.2">
      <c r="A14" s="86">
        <v>38991</v>
      </c>
      <c r="B14" s="139">
        <v>88.1</v>
      </c>
      <c r="C14" s="139">
        <v>69.811989999999994</v>
      </c>
      <c r="D14" s="75">
        <v>5.4</v>
      </c>
      <c r="E14" s="94"/>
      <c r="F14" s="94"/>
    </row>
    <row r="15" spans="1:7" ht="14.25" x14ac:dyDescent="0.2">
      <c r="A15" s="86">
        <v>39022</v>
      </c>
      <c r="B15" s="139">
        <v>88.1</v>
      </c>
      <c r="C15" s="139">
        <v>70.661569999999998</v>
      </c>
      <c r="D15" s="75">
        <v>5.4</v>
      </c>
      <c r="E15" s="94"/>
      <c r="F15" s="94"/>
    </row>
    <row r="16" spans="1:7" ht="14.25" x14ac:dyDescent="0.2">
      <c r="A16" s="86">
        <v>39052</v>
      </c>
      <c r="B16" s="139">
        <v>88.1</v>
      </c>
      <c r="C16" s="139">
        <v>69.861130000000003</v>
      </c>
      <c r="D16" s="75">
        <v>5.4</v>
      </c>
      <c r="E16" s="94"/>
      <c r="F16" s="94"/>
    </row>
    <row r="17" spans="1:6" ht="14.25" x14ac:dyDescent="0.2">
      <c r="A17" s="86">
        <v>39083</v>
      </c>
      <c r="B17" s="139">
        <v>87.5</v>
      </c>
      <c r="C17" s="139">
        <v>70.646180000000001</v>
      </c>
      <c r="D17" s="75">
        <v>6.4</v>
      </c>
      <c r="E17" s="94"/>
      <c r="F17" s="94"/>
    </row>
    <row r="18" spans="1:6" ht="14.25" x14ac:dyDescent="0.2">
      <c r="A18" s="86">
        <v>39114</v>
      </c>
      <c r="B18" s="139">
        <v>87.5</v>
      </c>
      <c r="C18" s="139">
        <v>68.786670000000001</v>
      </c>
      <c r="D18" s="75">
        <v>6.4</v>
      </c>
      <c r="E18" s="94"/>
      <c r="F18" s="94"/>
    </row>
    <row r="19" spans="1:6" ht="14.25" x14ac:dyDescent="0.2">
      <c r="A19" s="86">
        <v>39142</v>
      </c>
      <c r="B19" s="139">
        <v>87.5</v>
      </c>
      <c r="C19" s="139">
        <v>69.590270000000004</v>
      </c>
      <c r="D19" s="75">
        <v>6.4</v>
      </c>
      <c r="E19" s="94"/>
      <c r="F19" s="94"/>
    </row>
    <row r="20" spans="1:6" ht="14.25" x14ac:dyDescent="0.2">
      <c r="A20" s="86">
        <v>39173</v>
      </c>
      <c r="B20" s="139">
        <v>88.7</v>
      </c>
      <c r="C20" s="139">
        <v>68.203329999999994</v>
      </c>
      <c r="D20" s="75">
        <v>7.4</v>
      </c>
      <c r="E20" s="94"/>
      <c r="F20" s="94"/>
    </row>
    <row r="21" spans="1:6" ht="14.25" x14ac:dyDescent="0.2">
      <c r="A21" s="86">
        <v>39203</v>
      </c>
      <c r="B21" s="139">
        <v>88.7</v>
      </c>
      <c r="C21" s="139">
        <v>67.10642</v>
      </c>
      <c r="D21" s="75">
        <v>7.4</v>
      </c>
      <c r="E21" s="94"/>
      <c r="F21" s="94"/>
    </row>
    <row r="22" spans="1:6" ht="14.25" x14ac:dyDescent="0.2">
      <c r="A22" s="86">
        <v>39234</v>
      </c>
      <c r="B22" s="139">
        <v>88.7</v>
      </c>
      <c r="C22" s="139">
        <v>66.499430000000004</v>
      </c>
      <c r="D22" s="75">
        <v>7.4</v>
      </c>
      <c r="E22" s="94"/>
      <c r="F22" s="94"/>
    </row>
    <row r="23" spans="1:6" ht="14.25" x14ac:dyDescent="0.2">
      <c r="A23" s="86">
        <v>39264</v>
      </c>
      <c r="B23" s="139">
        <v>88.4</v>
      </c>
      <c r="C23" s="139">
        <v>66.437510000000003</v>
      </c>
      <c r="D23" s="75">
        <v>9.9</v>
      </c>
      <c r="E23" s="94"/>
      <c r="F23" s="94"/>
    </row>
    <row r="24" spans="1:6" ht="14.25" x14ac:dyDescent="0.2">
      <c r="A24" s="86">
        <v>39295</v>
      </c>
      <c r="B24" s="139">
        <v>88.4</v>
      </c>
      <c r="C24" s="139">
        <v>66.497969999999995</v>
      </c>
      <c r="D24" s="75">
        <v>9.9</v>
      </c>
      <c r="E24" s="94"/>
      <c r="F24" s="94"/>
    </row>
    <row r="25" spans="1:6" ht="14.25" x14ac:dyDescent="0.2">
      <c r="A25" s="86">
        <v>39326</v>
      </c>
      <c r="B25" s="139">
        <v>88.4</v>
      </c>
      <c r="C25" s="139">
        <v>66.789199999999994</v>
      </c>
      <c r="D25" s="75">
        <v>9.9</v>
      </c>
      <c r="E25" s="94"/>
      <c r="F25" s="94"/>
    </row>
    <row r="26" spans="1:6" ht="14.25" x14ac:dyDescent="0.2">
      <c r="A26" s="86">
        <v>39356</v>
      </c>
      <c r="B26" s="139">
        <v>88.5</v>
      </c>
      <c r="C26" s="139">
        <v>66.302610000000001</v>
      </c>
      <c r="D26" s="75">
        <v>9.9</v>
      </c>
      <c r="E26" s="94"/>
      <c r="F26" s="94"/>
    </row>
    <row r="27" spans="1:6" ht="14.25" x14ac:dyDescent="0.2">
      <c r="A27" s="86">
        <v>39387</v>
      </c>
      <c r="B27" s="139">
        <v>88.5</v>
      </c>
      <c r="C27" s="139">
        <v>66.707999999999998</v>
      </c>
      <c r="D27" s="75">
        <v>9.9</v>
      </c>
      <c r="E27" s="94"/>
      <c r="F27" s="94"/>
    </row>
    <row r="28" spans="1:6" ht="14.25" x14ac:dyDescent="0.2">
      <c r="A28" s="86">
        <v>39417</v>
      </c>
      <c r="B28" s="139">
        <v>88.5</v>
      </c>
      <c r="C28" s="139">
        <v>67.864090000000004</v>
      </c>
      <c r="D28" s="75">
        <v>9.9</v>
      </c>
      <c r="E28" s="94"/>
      <c r="F28" s="94"/>
    </row>
    <row r="29" spans="1:6" ht="14.25" x14ac:dyDescent="0.2">
      <c r="A29" s="86">
        <v>39448</v>
      </c>
      <c r="B29" s="139">
        <v>88</v>
      </c>
      <c r="C29" s="139">
        <v>68.551550000000006</v>
      </c>
      <c r="D29" s="75">
        <v>9.6999999999999993</v>
      </c>
      <c r="E29" s="94"/>
      <c r="F29" s="94"/>
    </row>
    <row r="30" spans="1:6" ht="14.25" x14ac:dyDescent="0.2">
      <c r="A30" s="86">
        <v>39479</v>
      </c>
      <c r="B30" s="139">
        <v>88</v>
      </c>
      <c r="C30" s="139">
        <v>71.654679999999999</v>
      </c>
      <c r="D30" s="75">
        <v>9.6999999999999993</v>
      </c>
      <c r="E30" s="94"/>
      <c r="F30" s="94"/>
    </row>
    <row r="31" spans="1:6" ht="14.25" x14ac:dyDescent="0.2">
      <c r="A31" s="86">
        <v>39508</v>
      </c>
      <c r="B31" s="139">
        <v>88</v>
      </c>
      <c r="C31" s="139">
        <v>71.021879999999996</v>
      </c>
      <c r="D31" s="75">
        <v>9.6999999999999993</v>
      </c>
      <c r="E31" s="94"/>
      <c r="F31" s="94"/>
    </row>
    <row r="32" spans="1:6" ht="14.25" x14ac:dyDescent="0.2">
      <c r="A32" s="86">
        <v>39539</v>
      </c>
      <c r="B32" s="139">
        <v>88</v>
      </c>
      <c r="C32" s="139">
        <v>66.452250000000006</v>
      </c>
      <c r="D32" s="75">
        <v>10.5</v>
      </c>
      <c r="E32" s="94"/>
      <c r="F32" s="94"/>
    </row>
    <row r="33" spans="1:6" ht="14.25" x14ac:dyDescent="0.2">
      <c r="A33" s="86">
        <v>39569</v>
      </c>
      <c r="B33" s="139">
        <v>88</v>
      </c>
      <c r="C33" s="139">
        <v>66.231999999999999</v>
      </c>
      <c r="D33" s="75">
        <v>10.5</v>
      </c>
      <c r="E33" s="94"/>
      <c r="F33" s="94"/>
    </row>
    <row r="34" spans="1:6" ht="14.25" x14ac:dyDescent="0.2">
      <c r="A34" s="86">
        <v>39600</v>
      </c>
      <c r="B34" s="139">
        <v>88</v>
      </c>
      <c r="C34" s="139">
        <v>66.986310000000003</v>
      </c>
      <c r="D34" s="75">
        <v>10.5</v>
      </c>
      <c r="E34" s="94"/>
      <c r="F34" s="94"/>
    </row>
    <row r="35" spans="1:6" ht="14.25" x14ac:dyDescent="0.2">
      <c r="A35" s="86">
        <v>39630</v>
      </c>
      <c r="B35" s="139">
        <v>86.5</v>
      </c>
      <c r="C35" s="139">
        <v>66.714979999999997</v>
      </c>
      <c r="D35" s="75">
        <v>9.6</v>
      </c>
      <c r="E35" s="94"/>
      <c r="F35" s="94"/>
    </row>
    <row r="36" spans="1:6" ht="14.25" x14ac:dyDescent="0.2">
      <c r="A36" s="86">
        <v>39661</v>
      </c>
      <c r="B36" s="139">
        <v>86.5</v>
      </c>
      <c r="C36" s="139">
        <v>68.17747</v>
      </c>
      <c r="D36" s="75">
        <v>9.6</v>
      </c>
      <c r="E36" s="94"/>
      <c r="F36" s="94"/>
    </row>
    <row r="37" spans="1:6" ht="14.25" x14ac:dyDescent="0.2">
      <c r="A37" s="86">
        <v>39692</v>
      </c>
      <c r="B37" s="139">
        <v>86.5</v>
      </c>
      <c r="C37" s="139">
        <v>66.919169999999994</v>
      </c>
      <c r="D37" s="75">
        <v>9.6</v>
      </c>
      <c r="E37" s="94"/>
      <c r="F37" s="94"/>
    </row>
    <row r="38" spans="1:6" ht="14.25" x14ac:dyDescent="0.2">
      <c r="A38" s="86">
        <v>39722</v>
      </c>
      <c r="B38" s="139">
        <v>84.9</v>
      </c>
      <c r="C38" s="139">
        <v>66.537220000000005</v>
      </c>
      <c r="D38" s="75">
        <v>6.7</v>
      </c>
      <c r="E38" s="94"/>
      <c r="F38" s="94"/>
    </row>
    <row r="39" spans="1:6" ht="14.25" x14ac:dyDescent="0.2">
      <c r="A39" s="86">
        <v>39753</v>
      </c>
      <c r="B39" s="139">
        <v>84.9</v>
      </c>
      <c r="C39" s="139">
        <v>67.035899999999998</v>
      </c>
      <c r="D39" s="75">
        <v>6.7</v>
      </c>
      <c r="E39" s="94"/>
      <c r="F39" s="94"/>
    </row>
    <row r="40" spans="1:6" ht="14.25" x14ac:dyDescent="0.2">
      <c r="A40" s="86">
        <v>39783</v>
      </c>
      <c r="B40" s="139">
        <v>84.9</v>
      </c>
      <c r="C40" s="139">
        <v>67.164339999999996</v>
      </c>
      <c r="D40" s="75">
        <v>6.7</v>
      </c>
      <c r="E40" s="94"/>
      <c r="F40" s="94"/>
    </row>
    <row r="41" spans="1:6" ht="14.25" x14ac:dyDescent="0.2">
      <c r="A41" s="86">
        <v>39814</v>
      </c>
      <c r="B41" s="139">
        <v>75.099999999999994</v>
      </c>
      <c r="C41" s="139">
        <v>67.591399999999993</v>
      </c>
      <c r="D41" s="75">
        <v>3.4</v>
      </c>
      <c r="E41" s="94"/>
      <c r="F41" s="94"/>
    </row>
    <row r="42" spans="1:6" ht="14.25" x14ac:dyDescent="0.2">
      <c r="A42" s="86">
        <v>39845</v>
      </c>
      <c r="B42" s="139">
        <v>75.099999999999994</v>
      </c>
      <c r="C42" s="139">
        <v>67.289180000000002</v>
      </c>
      <c r="D42" s="75">
        <v>3.4</v>
      </c>
      <c r="E42" s="94"/>
      <c r="F42" s="94"/>
    </row>
    <row r="43" spans="1:6" ht="14.25" x14ac:dyDescent="0.2">
      <c r="A43" s="86">
        <v>39873</v>
      </c>
      <c r="B43" s="139">
        <v>75.099999999999994</v>
      </c>
      <c r="C43" s="139">
        <v>67.245850000000004</v>
      </c>
      <c r="D43" s="75">
        <v>3.4</v>
      </c>
      <c r="E43" s="94"/>
      <c r="F43" s="94"/>
    </row>
    <row r="44" spans="1:6" ht="14.25" x14ac:dyDescent="0.2">
      <c r="A44" s="86">
        <v>39904</v>
      </c>
      <c r="B44" s="139">
        <v>70.5</v>
      </c>
      <c r="C44" s="139">
        <v>67.763909999999996</v>
      </c>
      <c r="D44" s="75">
        <v>1.2</v>
      </c>
      <c r="E44" s="94"/>
      <c r="F44" s="94"/>
    </row>
    <row r="45" spans="1:6" ht="14.25" x14ac:dyDescent="0.2">
      <c r="A45" s="86">
        <v>39934</v>
      </c>
      <c r="B45" s="139">
        <v>70.5</v>
      </c>
      <c r="C45" s="139">
        <v>66.672619999999995</v>
      </c>
      <c r="D45" s="75">
        <v>1.2</v>
      </c>
      <c r="E45" s="94"/>
      <c r="F45" s="94"/>
    </row>
    <row r="46" spans="1:6" ht="14.25" x14ac:dyDescent="0.2">
      <c r="A46" s="86">
        <v>39965</v>
      </c>
      <c r="B46" s="139">
        <v>70.5</v>
      </c>
      <c r="C46" s="139">
        <v>66.622590000000002</v>
      </c>
      <c r="D46" s="75">
        <v>1.2</v>
      </c>
      <c r="E46" s="94"/>
      <c r="F46" s="94"/>
    </row>
    <row r="47" spans="1:6" ht="14.25" x14ac:dyDescent="0.2">
      <c r="A47" s="86">
        <v>39995</v>
      </c>
      <c r="B47" s="139">
        <v>70.7</v>
      </c>
      <c r="C47" s="139">
        <v>66.104789999999994</v>
      </c>
      <c r="D47" s="75">
        <v>-0.2</v>
      </c>
      <c r="E47" s="94"/>
      <c r="F47" s="94"/>
    </row>
    <row r="48" spans="1:6" ht="14.25" x14ac:dyDescent="0.2">
      <c r="A48" s="86">
        <v>40026</v>
      </c>
      <c r="B48" s="139">
        <v>70.7</v>
      </c>
      <c r="C48" s="139">
        <v>65.332490000000007</v>
      </c>
      <c r="D48" s="75">
        <v>-0.2</v>
      </c>
      <c r="E48" s="94"/>
      <c r="F48" s="94"/>
    </row>
    <row r="49" spans="1:6" ht="14.25" x14ac:dyDescent="0.2">
      <c r="A49" s="86">
        <v>40057</v>
      </c>
      <c r="B49" s="139">
        <v>70.7</v>
      </c>
      <c r="C49" s="139">
        <v>66.351560000000006</v>
      </c>
      <c r="D49" s="75">
        <v>-0.2</v>
      </c>
      <c r="E49" s="94"/>
      <c r="F49" s="94"/>
    </row>
    <row r="50" spans="1:6" ht="14.25" x14ac:dyDescent="0.2">
      <c r="A50" s="86">
        <v>40087</v>
      </c>
      <c r="B50" s="139">
        <v>72.8</v>
      </c>
      <c r="C50" s="139">
        <v>66.861819999999994</v>
      </c>
      <c r="D50" s="75">
        <v>1</v>
      </c>
      <c r="F50" s="94"/>
    </row>
    <row r="51" spans="1:6" ht="14.25" x14ac:dyDescent="0.2">
      <c r="A51" s="86">
        <v>40118</v>
      </c>
      <c r="B51" s="139">
        <v>72.8</v>
      </c>
      <c r="C51" s="139">
        <v>65.607780000000005</v>
      </c>
      <c r="D51" s="75">
        <v>1</v>
      </c>
      <c r="F51" s="94"/>
    </row>
    <row r="52" spans="1:6" ht="14.25" x14ac:dyDescent="0.2">
      <c r="A52" s="86">
        <v>40148</v>
      </c>
      <c r="B52" s="139">
        <v>72.8</v>
      </c>
      <c r="C52" s="139">
        <v>65.884270000000001</v>
      </c>
      <c r="D52" s="75">
        <v>1</v>
      </c>
      <c r="F52" s="94"/>
    </row>
    <row r="53" spans="1:6" ht="14.25" x14ac:dyDescent="0.2">
      <c r="A53" s="86">
        <v>40179</v>
      </c>
      <c r="B53" s="139">
        <v>74.099999999999994</v>
      </c>
      <c r="C53" s="139">
        <v>64.65146</v>
      </c>
      <c r="D53" s="75">
        <v>1.6</v>
      </c>
      <c r="F53" s="94"/>
    </row>
    <row r="54" spans="1:6" x14ac:dyDescent="0.25">
      <c r="A54" s="86">
        <v>40210</v>
      </c>
      <c r="B54" s="139">
        <v>74.099999999999994</v>
      </c>
      <c r="C54" s="139">
        <v>63.766629999999999</v>
      </c>
      <c r="D54" s="75">
        <v>1.6</v>
      </c>
      <c r="F54" s="94"/>
    </row>
    <row r="55" spans="1:6" x14ac:dyDescent="0.25">
      <c r="A55" s="86">
        <v>40238</v>
      </c>
      <c r="B55" s="139">
        <v>74.099999999999994</v>
      </c>
      <c r="C55" s="139">
        <v>61.345680000000002</v>
      </c>
      <c r="D55" s="75">
        <v>1.6</v>
      </c>
      <c r="F55" s="94"/>
    </row>
    <row r="56" spans="1:6" x14ac:dyDescent="0.25">
      <c r="A56" s="86">
        <v>40269</v>
      </c>
      <c r="B56" s="139">
        <v>79.599999999999994</v>
      </c>
      <c r="C56" s="139">
        <v>65.785340000000005</v>
      </c>
      <c r="D56" s="75">
        <v>2.2999999999999998</v>
      </c>
      <c r="F56" s="94"/>
    </row>
    <row r="57" spans="1:6" x14ac:dyDescent="0.25">
      <c r="A57" s="86">
        <v>40299</v>
      </c>
      <c r="B57" s="139">
        <v>79.599999999999994</v>
      </c>
      <c r="C57" s="139">
        <v>68.882419999999996</v>
      </c>
      <c r="D57" s="75">
        <v>2.2999999999999998</v>
      </c>
      <c r="F57" s="94"/>
    </row>
    <row r="58" spans="1:6" x14ac:dyDescent="0.25">
      <c r="A58" s="86">
        <v>40330</v>
      </c>
      <c r="B58" s="139">
        <v>79.599999999999994</v>
      </c>
      <c r="C58" s="139">
        <v>69.342250000000007</v>
      </c>
      <c r="D58" s="75">
        <v>2.2999999999999998</v>
      </c>
      <c r="F58" s="94"/>
    </row>
    <row r="59" spans="1:6" x14ac:dyDescent="0.25">
      <c r="A59" s="86">
        <v>40360</v>
      </c>
      <c r="B59" s="139">
        <v>82.4</v>
      </c>
      <c r="C59" s="139">
        <v>69.391459999999995</v>
      </c>
      <c r="D59" s="75">
        <v>3.8</v>
      </c>
      <c r="F59" s="94"/>
    </row>
    <row r="60" spans="1:6" x14ac:dyDescent="0.25">
      <c r="A60" s="86">
        <v>40391</v>
      </c>
      <c r="B60" s="139">
        <v>82.4</v>
      </c>
      <c r="C60" s="139">
        <v>69.171250000000001</v>
      </c>
      <c r="D60" s="75">
        <v>3.8</v>
      </c>
      <c r="F60" s="94"/>
    </row>
    <row r="61" spans="1:6" x14ac:dyDescent="0.25">
      <c r="A61" s="86">
        <v>40422</v>
      </c>
      <c r="B61" s="139">
        <v>82.4</v>
      </c>
      <c r="C61" s="139">
        <v>69.844399999999993</v>
      </c>
      <c r="D61" s="75">
        <v>3.8</v>
      </c>
      <c r="F61" s="94"/>
    </row>
    <row r="62" spans="1:6" x14ac:dyDescent="0.25">
      <c r="A62" s="86">
        <v>40452</v>
      </c>
      <c r="B62" s="139">
        <v>83.5</v>
      </c>
      <c r="C62" s="139">
        <v>69.514200000000002</v>
      </c>
      <c r="D62" s="75">
        <v>7.4</v>
      </c>
      <c r="F62" s="94"/>
    </row>
    <row r="63" spans="1:6" x14ac:dyDescent="0.25">
      <c r="A63" s="86">
        <v>40483</v>
      </c>
      <c r="B63" s="139">
        <v>83.5</v>
      </c>
      <c r="C63" s="139">
        <v>71.747789999999995</v>
      </c>
      <c r="D63" s="75">
        <v>7.4</v>
      </c>
      <c r="F63" s="94"/>
    </row>
    <row r="64" spans="1:6" x14ac:dyDescent="0.25">
      <c r="A64" s="86">
        <v>40513</v>
      </c>
      <c r="B64" s="139">
        <v>83.5</v>
      </c>
      <c r="C64" s="139">
        <v>65.250820000000004</v>
      </c>
      <c r="D64" s="75">
        <v>7.4</v>
      </c>
      <c r="F64" s="94"/>
    </row>
    <row r="65" spans="1:6" x14ac:dyDescent="0.25">
      <c r="A65" s="86">
        <v>40544</v>
      </c>
      <c r="B65" s="139">
        <v>84.1</v>
      </c>
      <c r="C65" s="139">
        <v>63.754219999999997</v>
      </c>
      <c r="D65" s="75">
        <v>7.7</v>
      </c>
      <c r="F65" s="94"/>
    </row>
    <row r="66" spans="1:6" x14ac:dyDescent="0.25">
      <c r="A66" s="86">
        <v>40575</v>
      </c>
      <c r="B66" s="139">
        <v>84.1</v>
      </c>
      <c r="C66" s="139">
        <v>70.496110000000002</v>
      </c>
      <c r="D66" s="75">
        <v>7.7</v>
      </c>
      <c r="F66" s="94"/>
    </row>
    <row r="67" spans="1:6" x14ac:dyDescent="0.25">
      <c r="A67" s="86">
        <v>40603</v>
      </c>
      <c r="B67" s="139">
        <v>84.1</v>
      </c>
      <c r="C67" s="139">
        <v>73.372659999999996</v>
      </c>
      <c r="D67" s="75">
        <v>7.7</v>
      </c>
      <c r="F67" s="94"/>
    </row>
    <row r="68" spans="1:6" x14ac:dyDescent="0.25">
      <c r="A68" s="86">
        <v>40634</v>
      </c>
      <c r="B68" s="139">
        <v>86.1</v>
      </c>
      <c r="C68" s="139">
        <v>73.057730000000006</v>
      </c>
      <c r="D68" s="75">
        <v>10.4</v>
      </c>
      <c r="F68" s="94"/>
    </row>
    <row r="69" spans="1:6" x14ac:dyDescent="0.25">
      <c r="A69" s="86">
        <v>40664</v>
      </c>
      <c r="B69" s="139">
        <v>86.1</v>
      </c>
      <c r="C69" s="139">
        <v>72.794600000000003</v>
      </c>
      <c r="D69" s="75">
        <v>10.4</v>
      </c>
      <c r="F69" s="94"/>
    </row>
    <row r="70" spans="1:6" x14ac:dyDescent="0.25">
      <c r="A70" s="86">
        <v>40695</v>
      </c>
      <c r="B70" s="139">
        <v>86.1</v>
      </c>
      <c r="C70" s="139">
        <v>72.24812</v>
      </c>
      <c r="D70" s="75">
        <v>10.4</v>
      </c>
      <c r="F70" s="94"/>
    </row>
    <row r="71" spans="1:6" x14ac:dyDescent="0.25">
      <c r="A71" s="86">
        <v>40725</v>
      </c>
      <c r="B71" s="139">
        <v>86.5</v>
      </c>
      <c r="C71" s="139">
        <v>72.860820000000004</v>
      </c>
      <c r="D71" s="75">
        <v>12.1</v>
      </c>
      <c r="F71" s="94"/>
    </row>
    <row r="72" spans="1:6" x14ac:dyDescent="0.25">
      <c r="A72" s="86">
        <v>40756</v>
      </c>
      <c r="B72" s="139">
        <v>86.5</v>
      </c>
      <c r="C72" s="139">
        <v>72.334670000000003</v>
      </c>
      <c r="D72" s="75">
        <v>12.1</v>
      </c>
      <c r="F72" s="94"/>
    </row>
    <row r="73" spans="1:6" x14ac:dyDescent="0.25">
      <c r="A73" s="86">
        <v>40787</v>
      </c>
      <c r="B73" s="139">
        <v>86.5</v>
      </c>
      <c r="C73" s="139">
        <v>71.925929999999994</v>
      </c>
      <c r="D73" s="75">
        <v>12.1</v>
      </c>
      <c r="F73" s="94"/>
    </row>
    <row r="74" spans="1:6" x14ac:dyDescent="0.25">
      <c r="A74" s="86">
        <v>40817</v>
      </c>
      <c r="B74" s="139">
        <v>85.3</v>
      </c>
      <c r="C74" s="139">
        <v>72.405050000000003</v>
      </c>
      <c r="D74" s="75">
        <v>11</v>
      </c>
      <c r="F74" s="94"/>
    </row>
    <row r="75" spans="1:6" x14ac:dyDescent="0.25">
      <c r="A75" s="86">
        <v>40848</v>
      </c>
      <c r="B75" s="139">
        <v>85.3</v>
      </c>
      <c r="C75" s="139">
        <v>73.439359999999994</v>
      </c>
      <c r="D75" s="75">
        <v>11</v>
      </c>
      <c r="F75" s="94"/>
    </row>
    <row r="76" spans="1:6" x14ac:dyDescent="0.25">
      <c r="A76" s="86">
        <v>40878</v>
      </c>
      <c r="B76" s="139">
        <v>85.3</v>
      </c>
      <c r="C76" s="139">
        <v>72.39828</v>
      </c>
      <c r="D76" s="75">
        <v>11</v>
      </c>
      <c r="F76" s="94"/>
    </row>
    <row r="77" spans="1:6" x14ac:dyDescent="0.25">
      <c r="A77" s="86">
        <v>40909</v>
      </c>
      <c r="B77" s="139">
        <v>84.1</v>
      </c>
      <c r="C77" s="139">
        <v>72.889579999999995</v>
      </c>
      <c r="D77" s="75">
        <v>9.9</v>
      </c>
      <c r="F77" s="94"/>
    </row>
    <row r="78" spans="1:6" x14ac:dyDescent="0.25">
      <c r="A78" s="86">
        <v>40940</v>
      </c>
      <c r="B78" s="139">
        <v>84.1</v>
      </c>
      <c r="C78" s="139">
        <v>71.247680000000003</v>
      </c>
      <c r="D78" s="75">
        <v>9.9</v>
      </c>
      <c r="F78" s="94"/>
    </row>
    <row r="79" spans="1:6" x14ac:dyDescent="0.25">
      <c r="A79" s="86">
        <v>40969</v>
      </c>
      <c r="B79" s="139">
        <v>84.1</v>
      </c>
      <c r="C79" s="139">
        <v>72.384379999999993</v>
      </c>
      <c r="D79" s="75">
        <v>9.9</v>
      </c>
      <c r="F79" s="94"/>
    </row>
    <row r="80" spans="1:6" x14ac:dyDescent="0.25">
      <c r="A80" s="86">
        <v>41000</v>
      </c>
      <c r="B80" s="139">
        <v>84.9</v>
      </c>
      <c r="C80" s="139">
        <v>73.619649999999993</v>
      </c>
      <c r="D80" s="75">
        <v>9.6</v>
      </c>
      <c r="F80" s="94"/>
    </row>
    <row r="81" spans="1:6" x14ac:dyDescent="0.25">
      <c r="A81" s="86">
        <v>41030</v>
      </c>
      <c r="B81" s="139">
        <v>84.9</v>
      </c>
      <c r="C81" s="139">
        <v>72.793400000000005</v>
      </c>
      <c r="D81" s="75">
        <v>9.6</v>
      </c>
      <c r="F81" s="94"/>
    </row>
    <row r="82" spans="1:6" x14ac:dyDescent="0.25">
      <c r="A82" s="86">
        <v>41061</v>
      </c>
      <c r="B82" s="139">
        <v>84.9</v>
      </c>
      <c r="C82" s="139">
        <v>71.785489999999996</v>
      </c>
      <c r="D82" s="75">
        <v>9.6</v>
      </c>
      <c r="F82" s="94"/>
    </row>
    <row r="83" spans="1:6" x14ac:dyDescent="0.25">
      <c r="A83" s="86">
        <v>41091</v>
      </c>
      <c r="B83" s="139">
        <v>84</v>
      </c>
      <c r="C83" s="139">
        <v>72.153880000000001</v>
      </c>
      <c r="D83" s="75">
        <v>7.8</v>
      </c>
      <c r="F83" s="94"/>
    </row>
    <row r="84" spans="1:6" x14ac:dyDescent="0.25">
      <c r="A84" s="86">
        <v>41122</v>
      </c>
      <c r="B84" s="139">
        <v>84</v>
      </c>
      <c r="C84" s="139">
        <v>72.672730000000001</v>
      </c>
      <c r="D84" s="75">
        <v>7.8</v>
      </c>
      <c r="F84" s="94"/>
    </row>
    <row r="85" spans="1:6" x14ac:dyDescent="0.25">
      <c r="A85" s="86">
        <v>41153</v>
      </c>
      <c r="B85" s="139">
        <v>84</v>
      </c>
      <c r="C85" s="139">
        <v>72.46651</v>
      </c>
      <c r="D85" s="75">
        <v>7.8</v>
      </c>
      <c r="F85" s="94"/>
    </row>
    <row r="86" spans="1:6" x14ac:dyDescent="0.25">
      <c r="A86" s="86">
        <v>41183</v>
      </c>
      <c r="B86" s="139">
        <v>82.2</v>
      </c>
      <c r="C86" s="139">
        <v>72.531509999999997</v>
      </c>
      <c r="D86" s="75">
        <v>5.8</v>
      </c>
      <c r="F86" s="94"/>
    </row>
    <row r="87" spans="1:6" x14ac:dyDescent="0.25">
      <c r="A87" s="86">
        <v>41214</v>
      </c>
      <c r="B87" s="139">
        <v>82.2</v>
      </c>
      <c r="C87" s="139">
        <v>72.529669999999996</v>
      </c>
      <c r="D87" s="75">
        <v>5.8</v>
      </c>
      <c r="F87" s="94"/>
    </row>
    <row r="88" spans="1:6" x14ac:dyDescent="0.25">
      <c r="A88" s="86">
        <v>41244</v>
      </c>
      <c r="B88" s="139">
        <v>82.2</v>
      </c>
      <c r="C88" s="139">
        <v>71.701610000000002</v>
      </c>
      <c r="D88" s="75">
        <v>5.8</v>
      </c>
      <c r="F88" s="94"/>
    </row>
    <row r="89" spans="1:6" x14ac:dyDescent="0.25">
      <c r="A89" s="86">
        <v>41275</v>
      </c>
      <c r="B89" s="139">
        <v>81.900000000000006</v>
      </c>
      <c r="C89" s="139">
        <v>71.849969999999999</v>
      </c>
      <c r="D89" s="75">
        <v>7.2</v>
      </c>
      <c r="F89" s="94"/>
    </row>
    <row r="90" spans="1:6" x14ac:dyDescent="0.25">
      <c r="A90" s="86">
        <v>41306</v>
      </c>
      <c r="B90" s="139">
        <v>81.900000000000006</v>
      </c>
      <c r="C90" s="139">
        <v>70.908810000000003</v>
      </c>
      <c r="D90" s="75">
        <v>7.2</v>
      </c>
      <c r="F90" s="94"/>
    </row>
    <row r="91" spans="1:6" x14ac:dyDescent="0.25">
      <c r="A91" s="86">
        <v>41334</v>
      </c>
      <c r="B91" s="139">
        <v>81.900000000000006</v>
      </c>
      <c r="C91" s="139">
        <v>69.914079999999998</v>
      </c>
      <c r="D91" s="75">
        <v>7.2</v>
      </c>
      <c r="F91" s="94"/>
    </row>
    <row r="92" spans="1:6" x14ac:dyDescent="0.25">
      <c r="A92" s="86">
        <v>41365</v>
      </c>
      <c r="B92" s="139">
        <v>82.8</v>
      </c>
      <c r="C92" s="139">
        <v>66.741630000000001</v>
      </c>
      <c r="D92" s="75">
        <v>6.1</v>
      </c>
      <c r="F92" s="94"/>
    </row>
    <row r="93" spans="1:6" x14ac:dyDescent="0.25">
      <c r="A93" s="86">
        <v>41395</v>
      </c>
      <c r="B93" s="139">
        <v>82.8</v>
      </c>
      <c r="C93" s="139">
        <v>74.477050000000006</v>
      </c>
      <c r="D93" s="75">
        <v>6.1</v>
      </c>
      <c r="F93" s="94"/>
    </row>
    <row r="94" spans="1:6" x14ac:dyDescent="0.25">
      <c r="A94" s="86">
        <v>41426</v>
      </c>
      <c r="B94" s="139">
        <v>82.8</v>
      </c>
      <c r="C94" s="139">
        <v>74.423770000000005</v>
      </c>
      <c r="D94" s="75">
        <v>6.1</v>
      </c>
      <c r="F94" s="94"/>
    </row>
    <row r="95" spans="1:6" x14ac:dyDescent="0.25">
      <c r="A95" s="86">
        <v>41456</v>
      </c>
      <c r="B95" s="139">
        <v>83.5</v>
      </c>
      <c r="C95" s="139">
        <v>74.260930000000002</v>
      </c>
      <c r="D95" s="75">
        <v>4.8</v>
      </c>
      <c r="F95" s="94"/>
    </row>
    <row r="96" spans="1:6" x14ac:dyDescent="0.25">
      <c r="A96" s="86">
        <v>41487</v>
      </c>
      <c r="B96" s="139">
        <v>83.5</v>
      </c>
      <c r="C96" s="139">
        <v>74.694360000000003</v>
      </c>
      <c r="D96" s="75">
        <v>4.8</v>
      </c>
      <c r="F96" s="94"/>
    </row>
    <row r="97" spans="1:6" x14ac:dyDescent="0.25">
      <c r="A97" s="86">
        <v>41518</v>
      </c>
      <c r="B97" s="139">
        <v>83.5</v>
      </c>
      <c r="C97" s="139">
        <v>74.686449999999994</v>
      </c>
      <c r="D97" s="75">
        <v>4.8</v>
      </c>
      <c r="F97" s="94"/>
    </row>
    <row r="98" spans="1:6" x14ac:dyDescent="0.25">
      <c r="A98" s="86">
        <v>41548</v>
      </c>
      <c r="B98" s="139">
        <v>83.8</v>
      </c>
      <c r="C98" s="139">
        <v>74.627790000000005</v>
      </c>
      <c r="D98" s="75">
        <v>5.9</v>
      </c>
      <c r="F98" s="94"/>
    </row>
    <row r="99" spans="1:6" x14ac:dyDescent="0.25">
      <c r="A99" s="86">
        <v>41579</v>
      </c>
      <c r="B99" s="139">
        <v>83.8</v>
      </c>
      <c r="C99" s="139">
        <v>74.657380000000003</v>
      </c>
      <c r="D99" s="75">
        <v>5.9</v>
      </c>
      <c r="F99" s="94"/>
    </row>
    <row r="100" spans="1:6" x14ac:dyDescent="0.25">
      <c r="A100" s="86">
        <v>41609</v>
      </c>
      <c r="B100" s="139">
        <v>83.8</v>
      </c>
      <c r="C100" s="139">
        <v>73.912750000000003</v>
      </c>
      <c r="D100" s="75">
        <v>5.9</v>
      </c>
      <c r="F100" s="94"/>
    </row>
    <row r="101" spans="1:6" x14ac:dyDescent="0.25">
      <c r="A101" s="86">
        <v>41640</v>
      </c>
      <c r="B101" s="139">
        <v>83.5</v>
      </c>
      <c r="C101" s="139">
        <v>73.804500000000004</v>
      </c>
      <c r="D101" s="75">
        <v>7.4</v>
      </c>
      <c r="F101" s="94"/>
    </row>
    <row r="102" spans="1:6" x14ac:dyDescent="0.25">
      <c r="A102" s="86">
        <v>41671</v>
      </c>
      <c r="B102" s="139">
        <v>83.5</v>
      </c>
      <c r="C102" s="139">
        <v>75.941739999999996</v>
      </c>
      <c r="D102" s="75">
        <v>7.4</v>
      </c>
      <c r="F102" s="94"/>
    </row>
    <row r="103" spans="1:6" x14ac:dyDescent="0.25">
      <c r="A103" s="86">
        <v>41699</v>
      </c>
      <c r="B103" s="139">
        <v>83.5</v>
      </c>
      <c r="C103" s="139">
        <v>78.291460000000001</v>
      </c>
      <c r="D103" s="75">
        <v>7.4</v>
      </c>
      <c r="F103" s="94"/>
    </row>
    <row r="104" spans="1:6" x14ac:dyDescent="0.25">
      <c r="A104" s="86">
        <v>41730</v>
      </c>
      <c r="B104" s="139">
        <v>84.7</v>
      </c>
      <c r="C104" s="139">
        <v>74.859610000000004</v>
      </c>
      <c r="D104" s="75">
        <v>8.1</v>
      </c>
      <c r="F104" s="94"/>
    </row>
    <row r="105" spans="1:6" x14ac:dyDescent="0.25">
      <c r="A105" s="86">
        <v>41760</v>
      </c>
      <c r="B105" s="139">
        <v>84.7</v>
      </c>
      <c r="C105" s="139">
        <v>74.665239999999997</v>
      </c>
      <c r="D105" s="75">
        <v>8.1</v>
      </c>
      <c r="F105" s="94"/>
    </row>
    <row r="106" spans="1:6" x14ac:dyDescent="0.25">
      <c r="A106" s="86">
        <v>41791</v>
      </c>
      <c r="B106" s="139">
        <v>84.7</v>
      </c>
      <c r="C106" s="139">
        <v>74.446039999999996</v>
      </c>
      <c r="D106" s="75">
        <v>8.1</v>
      </c>
      <c r="F106" s="94"/>
    </row>
    <row r="107" spans="1:6" x14ac:dyDescent="0.25">
      <c r="A107" s="86">
        <v>41821</v>
      </c>
      <c r="B107" s="139">
        <v>84.6</v>
      </c>
      <c r="C107" s="139">
        <v>73.397229999999993</v>
      </c>
      <c r="D107" s="75">
        <v>8.1</v>
      </c>
      <c r="F107" s="94"/>
    </row>
    <row r="108" spans="1:6" x14ac:dyDescent="0.25">
      <c r="A108" s="86">
        <v>41852</v>
      </c>
      <c r="B108" s="139">
        <v>84.6</v>
      </c>
      <c r="C108" s="139">
        <v>73.754270000000005</v>
      </c>
      <c r="D108" s="75">
        <v>8.1</v>
      </c>
      <c r="F108" s="94"/>
    </row>
    <row r="109" spans="1:6" x14ac:dyDescent="0.25">
      <c r="A109" s="86">
        <v>41883</v>
      </c>
      <c r="B109" s="139">
        <v>84.6</v>
      </c>
      <c r="C109" s="139">
        <v>74.728710000000007</v>
      </c>
      <c r="D109" s="75">
        <v>8.1</v>
      </c>
      <c r="F109" s="94"/>
    </row>
    <row r="110" spans="1:6" x14ac:dyDescent="0.25">
      <c r="A110" s="86">
        <v>41913</v>
      </c>
      <c r="B110" s="139">
        <v>84.1</v>
      </c>
      <c r="C110" s="139">
        <v>75.104500000000002</v>
      </c>
      <c r="D110" s="75">
        <v>9.4</v>
      </c>
      <c r="F110" s="94"/>
    </row>
    <row r="111" spans="1:6" x14ac:dyDescent="0.25">
      <c r="A111" s="86">
        <v>41944</v>
      </c>
      <c r="B111" s="139">
        <v>84.1</v>
      </c>
      <c r="C111" s="139">
        <v>75.263490000000004</v>
      </c>
      <c r="D111" s="75">
        <v>9.4</v>
      </c>
      <c r="F111" s="94"/>
    </row>
    <row r="112" spans="1:6" x14ac:dyDescent="0.25">
      <c r="A112" s="86">
        <v>41974</v>
      </c>
      <c r="B112" s="139">
        <v>84.1</v>
      </c>
      <c r="C112" s="139">
        <v>76.230109999999996</v>
      </c>
      <c r="D112" s="75">
        <v>9.4</v>
      </c>
      <c r="F112" s="94"/>
    </row>
    <row r="113" spans="1:6" x14ac:dyDescent="0.25">
      <c r="A113" s="86">
        <v>42005</v>
      </c>
      <c r="B113" s="139">
        <v>83.5</v>
      </c>
      <c r="C113" s="139">
        <v>75.907120000000006</v>
      </c>
      <c r="D113" s="75">
        <v>9.5</v>
      </c>
      <c r="F113" s="94"/>
    </row>
    <row r="114" spans="1:6" x14ac:dyDescent="0.25">
      <c r="A114" s="86">
        <v>42036</v>
      </c>
      <c r="B114" s="139">
        <v>83.5</v>
      </c>
      <c r="C114" s="139">
        <v>74.334159999999997</v>
      </c>
      <c r="D114" s="75">
        <v>9.5</v>
      </c>
      <c r="F114" s="94"/>
    </row>
    <row r="115" spans="1:6" x14ac:dyDescent="0.25">
      <c r="A115" s="86">
        <v>42064</v>
      </c>
      <c r="B115" s="139">
        <v>83.5</v>
      </c>
      <c r="C115" s="139">
        <v>74.151600000000002</v>
      </c>
      <c r="D115" s="75">
        <v>9.5</v>
      </c>
      <c r="F115" s="94"/>
    </row>
    <row r="116" spans="1:6" x14ac:dyDescent="0.25">
      <c r="A116" s="86">
        <v>42095</v>
      </c>
      <c r="B116" s="139">
        <v>84.5</v>
      </c>
      <c r="C116" s="139">
        <v>73.308430000000001</v>
      </c>
      <c r="D116" s="75">
        <v>9.3000000000000007</v>
      </c>
      <c r="F116" s="94"/>
    </row>
    <row r="117" spans="1:6" x14ac:dyDescent="0.25">
      <c r="A117" s="86">
        <v>42125</v>
      </c>
      <c r="B117" s="139">
        <v>84.5</v>
      </c>
      <c r="C117" s="139">
        <v>73.717389999999995</v>
      </c>
      <c r="D117" s="75">
        <v>9.3000000000000007</v>
      </c>
      <c r="F117" s="94"/>
    </row>
    <row r="118" spans="1:6" x14ac:dyDescent="0.25">
      <c r="A118" s="86">
        <v>42156</v>
      </c>
      <c r="B118" s="139">
        <v>84.5</v>
      </c>
      <c r="C118" s="139">
        <v>73.652079999999998</v>
      </c>
      <c r="D118" s="75">
        <v>9.3000000000000007</v>
      </c>
      <c r="F118" s="94"/>
    </row>
    <row r="119" spans="1:6" x14ac:dyDescent="0.25">
      <c r="A119" s="86">
        <v>42186</v>
      </c>
      <c r="B119" s="139">
        <v>84.6</v>
      </c>
      <c r="C119" s="139">
        <v>74.971180000000004</v>
      </c>
      <c r="D119" s="75">
        <v>10.199999999999999</v>
      </c>
      <c r="F119" s="94"/>
    </row>
    <row r="120" spans="1:6" x14ac:dyDescent="0.25">
      <c r="A120" s="86">
        <v>42217</v>
      </c>
      <c r="B120" s="139">
        <v>84.6</v>
      </c>
      <c r="C120" s="139">
        <v>75.219440000000006</v>
      </c>
      <c r="D120" s="75">
        <v>10.199999999999999</v>
      </c>
      <c r="F120" s="94"/>
    </row>
    <row r="121" spans="1:6" x14ac:dyDescent="0.25">
      <c r="A121" s="86">
        <v>42248</v>
      </c>
      <c r="B121" s="139">
        <v>84.6</v>
      </c>
      <c r="C121" s="139">
        <v>74.540120000000002</v>
      </c>
      <c r="D121" s="75">
        <v>10.199999999999999</v>
      </c>
      <c r="F121" s="94"/>
    </row>
    <row r="122" spans="1:6" x14ac:dyDescent="0.25">
      <c r="A122" s="86">
        <v>42278</v>
      </c>
      <c r="B122" s="139">
        <v>84.1</v>
      </c>
      <c r="C122" s="139">
        <v>72.796300000000002</v>
      </c>
      <c r="D122" s="75">
        <v>9.8000000000000007</v>
      </c>
      <c r="F122" s="94"/>
    </row>
    <row r="123" spans="1:6" x14ac:dyDescent="0.25">
      <c r="A123" s="86">
        <v>42309</v>
      </c>
      <c r="B123" s="139">
        <v>84.1</v>
      </c>
      <c r="C123" s="139">
        <v>75.239630000000005</v>
      </c>
      <c r="D123" s="75">
        <v>9.8000000000000007</v>
      </c>
      <c r="F123" s="94"/>
    </row>
    <row r="124" spans="1:6" x14ac:dyDescent="0.25">
      <c r="A124" s="86">
        <v>42339</v>
      </c>
      <c r="B124" s="139">
        <v>84.1</v>
      </c>
      <c r="C124" s="139">
        <v>75.835419999999999</v>
      </c>
      <c r="D124" s="75">
        <v>9.8000000000000007</v>
      </c>
      <c r="F124" s="94"/>
    </row>
    <row r="125" spans="1:6" x14ac:dyDescent="0.25">
      <c r="A125" s="86">
        <v>42370</v>
      </c>
      <c r="B125" s="139">
        <v>83.9</v>
      </c>
      <c r="C125" s="139">
        <v>76.213279999999997</v>
      </c>
      <c r="D125" s="75">
        <v>9.4</v>
      </c>
      <c r="F125" s="94"/>
    </row>
    <row r="126" spans="1:6" x14ac:dyDescent="0.25">
      <c r="A126" s="86">
        <v>42401</v>
      </c>
      <c r="B126" s="139">
        <v>83.9</v>
      </c>
      <c r="C126" s="139">
        <v>77.480699999999999</v>
      </c>
      <c r="D126" s="75">
        <v>9.4</v>
      </c>
      <c r="F126" s="94"/>
    </row>
    <row r="127" spans="1:6" x14ac:dyDescent="0.25">
      <c r="A127" s="86">
        <v>42430</v>
      </c>
      <c r="B127" s="139">
        <v>83.9</v>
      </c>
      <c r="C127" s="139">
        <v>77.681389999999993</v>
      </c>
      <c r="D127" s="75">
        <v>9.4</v>
      </c>
      <c r="F127" s="94"/>
    </row>
    <row r="128" spans="1:6" x14ac:dyDescent="0.25">
      <c r="A128" s="86">
        <v>42461</v>
      </c>
      <c r="B128" s="139">
        <v>84.4</v>
      </c>
      <c r="C128" s="139">
        <v>77.307050000000004</v>
      </c>
      <c r="D128" s="75">
        <v>10.8</v>
      </c>
      <c r="F128" s="94"/>
    </row>
    <row r="129" spans="1:6" x14ac:dyDescent="0.25">
      <c r="A129" s="86">
        <v>42491</v>
      </c>
      <c r="B129" s="139">
        <v>84.4</v>
      </c>
      <c r="C129" s="139">
        <v>76.289289999999994</v>
      </c>
      <c r="D129" s="75">
        <v>10.8</v>
      </c>
      <c r="F129" s="94"/>
    </row>
    <row r="130" spans="1:6" x14ac:dyDescent="0.25">
      <c r="A130" s="86">
        <v>42522</v>
      </c>
      <c r="B130" s="139">
        <v>84.4</v>
      </c>
      <c r="C130" s="139">
        <v>76.24091</v>
      </c>
      <c r="D130" s="75">
        <v>10.8</v>
      </c>
      <c r="F130" s="94"/>
    </row>
    <row r="131" spans="1:6" x14ac:dyDescent="0.25">
      <c r="A131" s="86">
        <v>42552</v>
      </c>
      <c r="B131" s="139">
        <v>84.9</v>
      </c>
      <c r="C131" s="139">
        <v>76.342560000000006</v>
      </c>
      <c r="D131" s="75">
        <v>11.2</v>
      </c>
      <c r="F131" s="94"/>
    </row>
    <row r="132" spans="1:6" x14ac:dyDescent="0.25">
      <c r="A132" s="86">
        <v>42583</v>
      </c>
      <c r="B132" s="139">
        <v>84.9</v>
      </c>
      <c r="C132" s="139">
        <v>75.812740000000005</v>
      </c>
      <c r="D132" s="75">
        <v>11.2</v>
      </c>
      <c r="F132" s="94"/>
    </row>
    <row r="133" spans="1:6" x14ac:dyDescent="0.25">
      <c r="A133" s="86">
        <v>42614</v>
      </c>
      <c r="B133" s="139">
        <v>84.9</v>
      </c>
      <c r="C133" s="139">
        <v>76.36815</v>
      </c>
      <c r="D133" s="75">
        <v>11.2</v>
      </c>
      <c r="F133" s="94"/>
    </row>
    <row r="134" spans="1:6" x14ac:dyDescent="0.25">
      <c r="A134" s="86">
        <v>42644</v>
      </c>
      <c r="B134" s="139">
        <v>85.3</v>
      </c>
      <c r="C134" s="139">
        <v>76.642030000000005</v>
      </c>
      <c r="D134" s="75">
        <v>13.1</v>
      </c>
      <c r="F134" s="94"/>
    </row>
    <row r="135" spans="1:6" x14ac:dyDescent="0.25">
      <c r="A135" s="86">
        <v>42675</v>
      </c>
      <c r="B135" s="139">
        <v>85.3</v>
      </c>
      <c r="C135" s="139">
        <v>76.817319999999995</v>
      </c>
      <c r="D135" s="75">
        <v>13.1</v>
      </c>
      <c r="F135" s="94"/>
    </row>
    <row r="136" spans="1:6" x14ac:dyDescent="0.25">
      <c r="A136" s="86">
        <v>42705</v>
      </c>
      <c r="B136" s="139">
        <v>85.3</v>
      </c>
      <c r="C136" s="139">
        <v>78.231729999999999</v>
      </c>
      <c r="D136" s="75">
        <v>13.1</v>
      </c>
      <c r="F136" s="94"/>
    </row>
    <row r="137" spans="1:6" x14ac:dyDescent="0.25">
      <c r="A137" s="86">
        <v>42736</v>
      </c>
      <c r="B137" s="139">
        <v>84.9</v>
      </c>
      <c r="C137" s="139">
        <v>77.673100000000005</v>
      </c>
      <c r="D137" s="75">
        <v>13.1</v>
      </c>
      <c r="F137" s="94"/>
    </row>
    <row r="138" spans="1:6" x14ac:dyDescent="0.25">
      <c r="A138" s="86">
        <v>42767</v>
      </c>
      <c r="B138" s="139">
        <v>84.9</v>
      </c>
      <c r="C138" s="139">
        <v>75.560339999999997</v>
      </c>
      <c r="D138" s="75">
        <v>13.1</v>
      </c>
      <c r="F138" s="94"/>
    </row>
    <row r="139" spans="1:6" x14ac:dyDescent="0.25">
      <c r="A139" s="86">
        <v>42795</v>
      </c>
      <c r="B139" s="139">
        <v>84.9</v>
      </c>
      <c r="C139" s="139">
        <v>79.923450000000003</v>
      </c>
      <c r="D139" s="75">
        <v>13.1</v>
      </c>
      <c r="F139" s="94"/>
    </row>
    <row r="140" spans="1:6" x14ac:dyDescent="0.25">
      <c r="A140" s="86">
        <v>42826</v>
      </c>
      <c r="B140" s="139">
        <v>86.3</v>
      </c>
      <c r="C140" s="139">
        <v>80.776330000000002</v>
      </c>
      <c r="D140" s="75">
        <v>15.2</v>
      </c>
      <c r="F140" s="94"/>
    </row>
    <row r="141" spans="1:6" x14ac:dyDescent="0.25">
      <c r="A141" s="86">
        <v>42856</v>
      </c>
      <c r="B141" s="139">
        <v>86.3</v>
      </c>
      <c r="C141" s="139">
        <v>77.664959999999994</v>
      </c>
      <c r="D141" s="75">
        <v>15.2</v>
      </c>
      <c r="F141" s="94"/>
    </row>
    <row r="142" spans="1:6" x14ac:dyDescent="0.25">
      <c r="A142" s="86">
        <v>42887</v>
      </c>
      <c r="B142" s="139">
        <v>86.3</v>
      </c>
      <c r="C142" s="139">
        <v>78.211060000000003</v>
      </c>
      <c r="D142" s="75">
        <v>15.2</v>
      </c>
      <c r="F142" s="94"/>
    </row>
    <row r="143" spans="1:6" x14ac:dyDescent="0.25">
      <c r="A143" s="86">
        <v>42917</v>
      </c>
      <c r="B143" s="139">
        <v>87.3</v>
      </c>
      <c r="C143" s="139">
        <v>77.283969999999997</v>
      </c>
      <c r="D143" s="75">
        <v>19.2</v>
      </c>
      <c r="F143" s="94"/>
    </row>
    <row r="144" spans="1:6" x14ac:dyDescent="0.25">
      <c r="A144" s="86">
        <v>42948</v>
      </c>
      <c r="B144" s="139">
        <v>87.3</v>
      </c>
      <c r="C144" s="139">
        <v>78.218230000000005</v>
      </c>
      <c r="D144" s="75">
        <v>19.2</v>
      </c>
      <c r="F144" s="94"/>
    </row>
    <row r="145" spans="1:6" x14ac:dyDescent="0.25">
      <c r="A145" s="86">
        <v>42979</v>
      </c>
      <c r="B145" s="139">
        <v>87.3</v>
      </c>
      <c r="C145" s="139">
        <v>78.71508</v>
      </c>
      <c r="D145" s="75">
        <v>19.2</v>
      </c>
      <c r="F145" s="94"/>
    </row>
    <row r="146" spans="1:6" x14ac:dyDescent="0.25">
      <c r="A146" s="86">
        <v>43009</v>
      </c>
      <c r="B146" s="139">
        <v>87.7</v>
      </c>
      <c r="C146" s="139">
        <v>77.288690000000003</v>
      </c>
      <c r="D146" s="75">
        <v>21.5</v>
      </c>
      <c r="F146" s="94"/>
    </row>
    <row r="147" spans="1:6" x14ac:dyDescent="0.25">
      <c r="A147" s="86">
        <v>43040</v>
      </c>
      <c r="B147" s="139">
        <v>87.7</v>
      </c>
      <c r="C147" s="139">
        <v>77.097170000000006</v>
      </c>
      <c r="D147" s="75">
        <v>21.5</v>
      </c>
      <c r="F147" s="94"/>
    </row>
    <row r="148" spans="1:6" x14ac:dyDescent="0.25">
      <c r="A148" s="86">
        <v>43070</v>
      </c>
      <c r="B148" s="139">
        <v>87.7</v>
      </c>
      <c r="C148" s="139">
        <v>76.774029999999996</v>
      </c>
      <c r="D148" s="75">
        <v>21.5</v>
      </c>
      <c r="F148" s="94"/>
    </row>
    <row r="149" spans="1:6" x14ac:dyDescent="0.25">
      <c r="A149" s="86">
        <v>43101</v>
      </c>
      <c r="B149" s="139">
        <v>87.5</v>
      </c>
      <c r="C149" s="139">
        <v>79.828069999999997</v>
      </c>
      <c r="D149" s="75">
        <v>25.8</v>
      </c>
      <c r="F149" s="94"/>
    </row>
    <row r="150" spans="1:6" x14ac:dyDescent="0.25">
      <c r="A150" s="86">
        <v>43132</v>
      </c>
      <c r="B150" s="139">
        <v>87.5</v>
      </c>
      <c r="C150" s="139">
        <v>80.416889999999995</v>
      </c>
      <c r="D150" s="75">
        <v>25.8</v>
      </c>
      <c r="F150" s="94"/>
    </row>
    <row r="151" spans="1:6" x14ac:dyDescent="0.25">
      <c r="A151" s="86">
        <v>43160</v>
      </c>
      <c r="B151" s="139">
        <v>87.5</v>
      </c>
      <c r="C151" s="139">
        <v>76.031829999999999</v>
      </c>
      <c r="D151" s="75">
        <v>25.8</v>
      </c>
      <c r="F151" s="94"/>
    </row>
    <row r="152" spans="1:6" x14ac:dyDescent="0.25">
      <c r="A152" s="86">
        <v>43191</v>
      </c>
      <c r="B152" s="139">
        <v>87.8</v>
      </c>
      <c r="C152" s="139">
        <v>77.496399999999994</v>
      </c>
      <c r="D152" s="75">
        <v>27.6</v>
      </c>
      <c r="F152" s="94"/>
    </row>
    <row r="153" spans="1:6" x14ac:dyDescent="0.25">
      <c r="A153" s="86">
        <v>43221</v>
      </c>
      <c r="B153" s="139">
        <v>87.8</v>
      </c>
      <c r="C153" s="139">
        <v>79.578389999999999</v>
      </c>
      <c r="D153" s="75">
        <v>27.6</v>
      </c>
      <c r="F153" s="94"/>
    </row>
    <row r="154" spans="1:6" x14ac:dyDescent="0.25">
      <c r="A154" s="86">
        <v>43252</v>
      </c>
      <c r="B154" s="139">
        <v>87.8</v>
      </c>
      <c r="C154" s="139">
        <v>78.3553</v>
      </c>
      <c r="D154" s="75">
        <v>27.6</v>
      </c>
      <c r="F154" s="94"/>
    </row>
    <row r="155" spans="1:6" x14ac:dyDescent="0.25">
      <c r="A155" s="86">
        <v>43282</v>
      </c>
      <c r="B155" s="139">
        <v>88</v>
      </c>
      <c r="C155" s="139">
        <v>79.081460000000007</v>
      </c>
      <c r="D155" s="75">
        <v>23.9</v>
      </c>
      <c r="F155" s="94"/>
    </row>
    <row r="156" spans="1:6" x14ac:dyDescent="0.25">
      <c r="A156" s="86">
        <v>43313</v>
      </c>
      <c r="B156" s="139">
        <v>88</v>
      </c>
      <c r="C156" s="139">
        <v>78.646720000000002</v>
      </c>
      <c r="D156" s="75">
        <v>23.9</v>
      </c>
      <c r="F156" s="94"/>
    </row>
    <row r="157" spans="1:6" x14ac:dyDescent="0.25">
      <c r="A157" s="86">
        <v>43344</v>
      </c>
      <c r="B157" s="139">
        <v>88</v>
      </c>
      <c r="C157" s="139">
        <v>78.406419999999997</v>
      </c>
      <c r="D157" s="75">
        <v>23.9</v>
      </c>
      <c r="F157" s="94"/>
    </row>
    <row r="158" spans="1:6" x14ac:dyDescent="0.25">
      <c r="A158" s="86">
        <v>43374</v>
      </c>
      <c r="B158" s="139">
        <v>87.1</v>
      </c>
      <c r="C158" s="139">
        <v>79.312910000000002</v>
      </c>
      <c r="D158" s="75">
        <v>23.8</v>
      </c>
      <c r="F158" s="94"/>
    </row>
    <row r="159" spans="1:6" x14ac:dyDescent="0.25">
      <c r="A159" s="86">
        <v>43405</v>
      </c>
      <c r="B159" s="139">
        <v>87.1</v>
      </c>
      <c r="C159" s="139">
        <v>79.390119999999996</v>
      </c>
      <c r="D159" s="75">
        <v>23.8</v>
      </c>
      <c r="F159" s="94"/>
    </row>
    <row r="160" spans="1:6" x14ac:dyDescent="0.25">
      <c r="A160" s="86">
        <v>43435</v>
      </c>
      <c r="B160" s="139">
        <v>87.1</v>
      </c>
      <c r="C160" s="139">
        <v>78.346329999999995</v>
      </c>
      <c r="D160" s="75">
        <v>23.8</v>
      </c>
      <c r="F160" s="94"/>
    </row>
    <row r="161" spans="1:6" x14ac:dyDescent="0.25">
      <c r="A161" s="86">
        <v>43466</v>
      </c>
      <c r="B161" s="139">
        <v>85.7</v>
      </c>
      <c r="C161" s="139">
        <v>77.083269999999999</v>
      </c>
      <c r="D161" s="75">
        <v>22</v>
      </c>
      <c r="F161" s="94"/>
    </row>
    <row r="162" spans="1:6" x14ac:dyDescent="0.25">
      <c r="A162" s="86">
        <v>43497</v>
      </c>
      <c r="B162" s="139">
        <v>85.7</v>
      </c>
      <c r="C162" s="139">
        <v>76.860699999999994</v>
      </c>
      <c r="D162" s="75">
        <v>22</v>
      </c>
      <c r="F162" s="94"/>
    </row>
    <row r="163" spans="1:6" x14ac:dyDescent="0.25">
      <c r="A163" s="86">
        <v>43525</v>
      </c>
      <c r="B163" s="139">
        <v>85.7</v>
      </c>
      <c r="C163" s="139"/>
      <c r="D163" s="75">
        <v>22</v>
      </c>
      <c r="F163" s="94"/>
    </row>
    <row r="164" spans="1:6" x14ac:dyDescent="0.25">
      <c r="A164" s="86">
        <v>43556</v>
      </c>
      <c r="B164" s="139"/>
      <c r="C164" s="139"/>
      <c r="D164" s="75"/>
      <c r="F164" s="94"/>
    </row>
    <row r="165" spans="1:6" x14ac:dyDescent="0.25">
      <c r="A165" s="86">
        <v>43586</v>
      </c>
      <c r="B165" s="139"/>
      <c r="C165" s="139"/>
      <c r="D165" s="75"/>
      <c r="F165" s="94"/>
    </row>
    <row r="166" spans="1:6" x14ac:dyDescent="0.25">
      <c r="A166" s="86">
        <v>43617</v>
      </c>
      <c r="B166" s="139"/>
      <c r="C166" s="139"/>
      <c r="D166" s="75"/>
      <c r="F166" s="94"/>
    </row>
    <row r="167" spans="1:6" x14ac:dyDescent="0.25">
      <c r="A167" s="86">
        <v>43647</v>
      </c>
      <c r="B167" s="139"/>
      <c r="C167" s="139"/>
      <c r="D167" s="75"/>
    </row>
    <row r="168" spans="1:6" x14ac:dyDescent="0.25">
      <c r="A168" s="86">
        <v>43678</v>
      </c>
      <c r="B168" s="139"/>
      <c r="C168" s="139"/>
      <c r="D168" s="75"/>
    </row>
    <row r="169" spans="1:6" x14ac:dyDescent="0.25">
      <c r="A169" s="86">
        <v>43709</v>
      </c>
      <c r="B169" s="139"/>
      <c r="C169" s="139"/>
      <c r="D169" s="75"/>
    </row>
    <row r="170" spans="1:6" x14ac:dyDescent="0.25">
      <c r="A170" s="86">
        <v>43739</v>
      </c>
      <c r="B170" s="139"/>
      <c r="C170" s="139"/>
      <c r="D170" s="75"/>
    </row>
    <row r="171" spans="1:6" x14ac:dyDescent="0.25">
      <c r="A171" s="86">
        <v>43770</v>
      </c>
      <c r="B171" s="139"/>
      <c r="C171" s="139"/>
      <c r="D171" s="75"/>
    </row>
    <row r="172" spans="1:6" x14ac:dyDescent="0.25">
      <c r="A172" s="86">
        <v>43800</v>
      </c>
      <c r="B172" s="139"/>
      <c r="C172" s="139"/>
      <c r="D172" s="75"/>
    </row>
    <row r="173" spans="1:6" x14ac:dyDescent="0.25">
      <c r="A173" s="86"/>
      <c r="B173" s="139"/>
      <c r="C173" s="139"/>
      <c r="D173" s="75"/>
    </row>
    <row r="174" spans="1:6" x14ac:dyDescent="0.25">
      <c r="A174" s="86"/>
      <c r="B174" s="139"/>
      <c r="C174" s="139"/>
      <c r="D174" s="75"/>
    </row>
    <row r="175" spans="1:6" x14ac:dyDescent="0.25">
      <c r="A175" s="86"/>
      <c r="B175" s="139"/>
      <c r="C175" s="139"/>
      <c r="D175" s="75"/>
    </row>
    <row r="176" spans="1:6" x14ac:dyDescent="0.25">
      <c r="A176" s="86"/>
      <c r="B176" s="139"/>
      <c r="C176" s="139"/>
      <c r="D176" s="75"/>
    </row>
    <row r="177" spans="1:4" x14ac:dyDescent="0.25">
      <c r="A177" s="86"/>
      <c r="B177" s="139"/>
      <c r="C177" s="139"/>
      <c r="D177" s="75"/>
    </row>
    <row r="178" spans="1:4" x14ac:dyDescent="0.25">
      <c r="A178" s="86"/>
      <c r="B178" s="139"/>
      <c r="C178" s="139"/>
      <c r="D178" s="75"/>
    </row>
    <row r="179" spans="1:4" x14ac:dyDescent="0.25">
      <c r="A179" s="86"/>
      <c r="B179" s="139"/>
      <c r="C179" s="139"/>
      <c r="D179" s="75"/>
    </row>
    <row r="180" spans="1:4" x14ac:dyDescent="0.25">
      <c r="A180" s="86"/>
      <c r="B180" s="139"/>
      <c r="C180" s="139"/>
      <c r="D180" s="75"/>
    </row>
    <row r="181" spans="1:4" x14ac:dyDescent="0.25">
      <c r="A181" s="86"/>
      <c r="B181" s="139"/>
      <c r="C181" s="139"/>
      <c r="D181" s="75"/>
    </row>
    <row r="182" spans="1:4" x14ac:dyDescent="0.25">
      <c r="A182" s="86"/>
      <c r="B182" s="139"/>
      <c r="C182" s="139"/>
      <c r="D182" s="75"/>
    </row>
    <row r="183" spans="1:4" x14ac:dyDescent="0.25">
      <c r="A183" s="86"/>
      <c r="B183" s="139"/>
      <c r="C183" s="139"/>
      <c r="D183" s="75"/>
    </row>
    <row r="184" spans="1:4" x14ac:dyDescent="0.25">
      <c r="A184" s="86"/>
      <c r="B184" s="139"/>
      <c r="C184" s="139"/>
      <c r="D184" s="75"/>
    </row>
    <row r="185" spans="1:4" x14ac:dyDescent="0.25">
      <c r="A185" s="86"/>
      <c r="B185" s="139"/>
      <c r="C185" s="139"/>
      <c r="D185" s="75"/>
    </row>
    <row r="186" spans="1:4" x14ac:dyDescent="0.25">
      <c r="A186" s="86"/>
      <c r="B186" s="139"/>
      <c r="C186" s="139"/>
      <c r="D186" s="75"/>
    </row>
    <row r="187" spans="1:4" x14ac:dyDescent="0.25">
      <c r="A187" s="86"/>
      <c r="B187" s="139"/>
      <c r="C187" s="139"/>
      <c r="D187" s="75"/>
    </row>
    <row r="188" spans="1:4" x14ac:dyDescent="0.25">
      <c r="A188" s="86"/>
      <c r="B188" s="139"/>
      <c r="C188" s="139"/>
      <c r="D188" s="75"/>
    </row>
    <row r="189" spans="1:4" x14ac:dyDescent="0.25">
      <c r="A189" s="86"/>
      <c r="B189" s="139"/>
      <c r="C189" s="139"/>
      <c r="D189" s="75"/>
    </row>
    <row r="190" spans="1:4" x14ac:dyDescent="0.25">
      <c r="A190" s="86"/>
      <c r="D190" s="75"/>
    </row>
    <row r="191" spans="1:4" x14ac:dyDescent="0.25">
      <c r="A191" s="86"/>
    </row>
    <row r="192" spans="1:4" x14ac:dyDescent="0.25">
      <c r="A192" s="86"/>
    </row>
    <row r="193" spans="1:1" x14ac:dyDescent="0.25">
      <c r="A193" s="86"/>
    </row>
    <row r="194" spans="1:1" x14ac:dyDescent="0.25">
      <c r="A194" s="86"/>
    </row>
    <row r="195" spans="1:1" x14ac:dyDescent="0.25">
      <c r="A195" s="86"/>
    </row>
    <row r="196" spans="1:1" x14ac:dyDescent="0.25">
      <c r="A196" s="86"/>
    </row>
    <row r="197" spans="1:1" x14ac:dyDescent="0.25">
      <c r="A197" s="86"/>
    </row>
    <row r="198" spans="1:1" x14ac:dyDescent="0.25">
      <c r="A198" s="86"/>
    </row>
    <row r="199" spans="1:1" x14ac:dyDescent="0.25">
      <c r="A199" s="86"/>
    </row>
    <row r="200" spans="1:1" x14ac:dyDescent="0.25">
      <c r="A200" s="86"/>
    </row>
    <row r="201" spans="1:1" x14ac:dyDescent="0.25">
      <c r="A201" s="86"/>
    </row>
    <row r="202" spans="1:1" x14ac:dyDescent="0.25">
      <c r="A202" s="86"/>
    </row>
    <row r="203" spans="1:1" x14ac:dyDescent="0.25">
      <c r="A203" s="86"/>
    </row>
    <row r="204" spans="1:1" x14ac:dyDescent="0.25">
      <c r="A204" s="86"/>
    </row>
    <row r="205" spans="1:1" x14ac:dyDescent="0.25">
      <c r="A205" s="86"/>
    </row>
    <row r="206" spans="1:1" x14ac:dyDescent="0.25">
      <c r="A206" s="86"/>
    </row>
    <row r="207" spans="1:1" x14ac:dyDescent="0.25">
      <c r="A207" s="86"/>
    </row>
    <row r="208" spans="1:1" x14ac:dyDescent="0.25">
      <c r="A208" s="86"/>
    </row>
    <row r="209" spans="1:1" x14ac:dyDescent="0.25">
      <c r="A209" s="86"/>
    </row>
    <row r="210" spans="1:1" x14ac:dyDescent="0.25">
      <c r="A210" s="86"/>
    </row>
    <row r="211" spans="1:1" x14ac:dyDescent="0.25">
      <c r="A211" s="86"/>
    </row>
    <row r="212" spans="1:1" x14ac:dyDescent="0.25">
      <c r="A212" s="86"/>
    </row>
    <row r="213" spans="1:1" x14ac:dyDescent="0.25">
      <c r="A213" s="86"/>
    </row>
    <row r="214" spans="1:1" x14ac:dyDescent="0.25">
      <c r="A214" s="86"/>
    </row>
    <row r="215" spans="1:1" x14ac:dyDescent="0.25">
      <c r="A215" s="86"/>
    </row>
    <row r="216" spans="1:1" x14ac:dyDescent="0.25">
      <c r="A216" s="86"/>
    </row>
    <row r="217" spans="1:1" x14ac:dyDescent="0.25">
      <c r="A217" s="86"/>
    </row>
    <row r="218" spans="1:1" x14ac:dyDescent="0.25">
      <c r="A218" s="86"/>
    </row>
    <row r="219" spans="1:1" x14ac:dyDescent="0.25">
      <c r="A219" s="86"/>
    </row>
    <row r="220" spans="1:1" x14ac:dyDescent="0.25">
      <c r="A220" s="86"/>
    </row>
    <row r="221" spans="1:1" x14ac:dyDescent="0.25">
      <c r="A221" s="86"/>
    </row>
    <row r="222" spans="1:1" x14ac:dyDescent="0.25">
      <c r="A222" s="86"/>
    </row>
    <row r="223" spans="1:1" x14ac:dyDescent="0.25">
      <c r="A223" s="86"/>
    </row>
    <row r="224" spans="1:1" x14ac:dyDescent="0.25">
      <c r="A224" s="86"/>
    </row>
    <row r="225" spans="1:1" x14ac:dyDescent="0.25">
      <c r="A225" s="86"/>
    </row>
    <row r="226" spans="1:1" x14ac:dyDescent="0.25">
      <c r="A226" s="86"/>
    </row>
    <row r="227" spans="1:1" x14ac:dyDescent="0.25">
      <c r="A227" s="86"/>
    </row>
    <row r="228" spans="1:1" x14ac:dyDescent="0.25">
      <c r="A228" s="86"/>
    </row>
    <row r="229" spans="1:1" x14ac:dyDescent="0.25">
      <c r="A229" s="86"/>
    </row>
    <row r="230" spans="1:1" x14ac:dyDescent="0.25">
      <c r="A230" s="86"/>
    </row>
    <row r="231" spans="1:1" x14ac:dyDescent="0.25">
      <c r="A231" s="86"/>
    </row>
    <row r="232" spans="1:1" x14ac:dyDescent="0.25">
      <c r="A232" s="86"/>
    </row>
    <row r="233" spans="1:1" x14ac:dyDescent="0.25">
      <c r="A233" s="86"/>
    </row>
    <row r="234" spans="1:1" x14ac:dyDescent="0.25">
      <c r="A234" s="86"/>
    </row>
    <row r="235" spans="1:1" x14ac:dyDescent="0.25">
      <c r="A235" s="86"/>
    </row>
    <row r="236" spans="1:1" x14ac:dyDescent="0.25">
      <c r="A236" s="86"/>
    </row>
    <row r="237" spans="1:1" x14ac:dyDescent="0.25">
      <c r="A237" s="86"/>
    </row>
    <row r="238" spans="1:1" x14ac:dyDescent="0.25">
      <c r="A238" s="86"/>
    </row>
    <row r="239" spans="1:1" x14ac:dyDescent="0.25">
      <c r="A239" s="86"/>
    </row>
    <row r="240" spans="1:1" x14ac:dyDescent="0.25">
      <c r="A240" s="86"/>
    </row>
    <row r="241" spans="1:1" x14ac:dyDescent="0.25">
      <c r="A241" s="86"/>
    </row>
    <row r="242" spans="1:1" x14ac:dyDescent="0.25">
      <c r="A242" s="86"/>
    </row>
    <row r="243" spans="1:1" x14ac:dyDescent="0.25">
      <c r="A243" s="86"/>
    </row>
    <row r="244" spans="1:1" x14ac:dyDescent="0.25">
      <c r="A244" s="86"/>
    </row>
    <row r="245" spans="1:1" x14ac:dyDescent="0.25">
      <c r="A245" s="86"/>
    </row>
    <row r="246" spans="1:1" x14ac:dyDescent="0.25">
      <c r="A246" s="86"/>
    </row>
    <row r="247" spans="1:1" x14ac:dyDescent="0.25">
      <c r="A247" s="86"/>
    </row>
    <row r="248" spans="1:1" x14ac:dyDescent="0.25">
      <c r="A248" s="86"/>
    </row>
    <row r="249" spans="1:1" x14ac:dyDescent="0.25">
      <c r="A249" s="86"/>
    </row>
    <row r="250" spans="1:1" x14ac:dyDescent="0.25">
      <c r="A250" s="86"/>
    </row>
    <row r="251" spans="1:1" x14ac:dyDescent="0.25">
      <c r="A251" s="86"/>
    </row>
    <row r="252" spans="1:1" x14ac:dyDescent="0.25">
      <c r="A252" s="86"/>
    </row>
    <row r="253" spans="1:1" x14ac:dyDescent="0.25">
      <c r="A253" s="86"/>
    </row>
    <row r="254" spans="1:1" x14ac:dyDescent="0.25">
      <c r="A254" s="86"/>
    </row>
    <row r="255" spans="1:1" x14ac:dyDescent="0.25">
      <c r="A255" s="86"/>
    </row>
    <row r="256" spans="1:1" x14ac:dyDescent="0.25">
      <c r="A256" s="86"/>
    </row>
    <row r="257" spans="1:1" x14ac:dyDescent="0.25">
      <c r="A257" s="86"/>
    </row>
    <row r="258" spans="1:1" x14ac:dyDescent="0.25">
      <c r="A258" s="86"/>
    </row>
    <row r="259" spans="1:1" x14ac:dyDescent="0.25">
      <c r="A259" s="86"/>
    </row>
    <row r="260" spans="1:1" x14ac:dyDescent="0.25">
      <c r="A260" s="86"/>
    </row>
    <row r="261" spans="1:1" x14ac:dyDescent="0.25">
      <c r="A261" s="86"/>
    </row>
    <row r="262" spans="1:1" x14ac:dyDescent="0.25">
      <c r="A262" s="86"/>
    </row>
    <row r="263" spans="1:1" x14ac:dyDescent="0.25">
      <c r="A263" s="86"/>
    </row>
    <row r="264" spans="1:1" x14ac:dyDescent="0.25">
      <c r="A264" s="86"/>
    </row>
    <row r="265" spans="1:1" x14ac:dyDescent="0.25">
      <c r="A265" s="86"/>
    </row>
    <row r="266" spans="1:1" x14ac:dyDescent="0.25">
      <c r="A266" s="86"/>
    </row>
    <row r="267" spans="1:1" x14ac:dyDescent="0.25">
      <c r="A267" s="86"/>
    </row>
    <row r="268" spans="1:1" x14ac:dyDescent="0.25">
      <c r="A268" s="86"/>
    </row>
    <row r="269" spans="1:1" x14ac:dyDescent="0.25">
      <c r="A269" s="86"/>
    </row>
    <row r="270" spans="1:1" x14ac:dyDescent="0.25">
      <c r="A270" s="86"/>
    </row>
    <row r="271" spans="1:1" x14ac:dyDescent="0.25">
      <c r="A271" s="86"/>
    </row>
    <row r="272" spans="1:1" x14ac:dyDescent="0.25">
      <c r="A272" s="86"/>
    </row>
    <row r="273" spans="1:1" x14ac:dyDescent="0.25">
      <c r="A273" s="86"/>
    </row>
    <row r="274" spans="1:1" x14ac:dyDescent="0.25">
      <c r="A274" s="86"/>
    </row>
    <row r="275" spans="1:1" x14ac:dyDescent="0.25">
      <c r="A275" s="86"/>
    </row>
    <row r="276" spans="1:1" x14ac:dyDescent="0.25">
      <c r="A276" s="86"/>
    </row>
    <row r="277" spans="1:1" x14ac:dyDescent="0.25">
      <c r="A277" s="86"/>
    </row>
    <row r="278" spans="1:1" x14ac:dyDescent="0.25">
      <c r="A278" s="86"/>
    </row>
    <row r="279" spans="1:1" x14ac:dyDescent="0.25">
      <c r="A279" s="86"/>
    </row>
    <row r="280" spans="1:1" x14ac:dyDescent="0.25">
      <c r="A280" s="86"/>
    </row>
    <row r="281" spans="1:1" x14ac:dyDescent="0.25">
      <c r="A281" s="86"/>
    </row>
    <row r="282" spans="1:1" x14ac:dyDescent="0.25">
      <c r="A282" s="86"/>
    </row>
    <row r="283" spans="1:1" x14ac:dyDescent="0.25">
      <c r="A283" s="86"/>
    </row>
    <row r="284" spans="1:1" x14ac:dyDescent="0.25">
      <c r="A284" s="86"/>
    </row>
    <row r="285" spans="1:1" x14ac:dyDescent="0.25">
      <c r="A285" s="86"/>
    </row>
    <row r="286" spans="1:1" x14ac:dyDescent="0.25">
      <c r="A286" s="86"/>
    </row>
    <row r="287" spans="1:1" x14ac:dyDescent="0.25">
      <c r="A287" s="86"/>
    </row>
    <row r="288" spans="1:1" x14ac:dyDescent="0.25">
      <c r="A288" s="86"/>
    </row>
    <row r="289" spans="1:1" x14ac:dyDescent="0.25">
      <c r="A289" s="86"/>
    </row>
    <row r="290" spans="1:1" x14ac:dyDescent="0.25">
      <c r="A290" s="86"/>
    </row>
    <row r="291" spans="1:1" x14ac:dyDescent="0.25">
      <c r="A291" s="86"/>
    </row>
    <row r="292" spans="1:1" x14ac:dyDescent="0.25">
      <c r="A292" s="86"/>
    </row>
    <row r="293" spans="1:1" x14ac:dyDescent="0.25">
      <c r="A293" s="86"/>
    </row>
    <row r="294" spans="1:1" x14ac:dyDescent="0.25">
      <c r="A294" s="86"/>
    </row>
    <row r="295" spans="1:1" x14ac:dyDescent="0.25">
      <c r="A295" s="86"/>
    </row>
    <row r="296" spans="1:1" x14ac:dyDescent="0.25">
      <c r="A296" s="86"/>
    </row>
    <row r="297" spans="1:1" x14ac:dyDescent="0.25">
      <c r="A297" s="86"/>
    </row>
    <row r="298" spans="1:1" x14ac:dyDescent="0.25">
      <c r="A298" s="86"/>
    </row>
    <row r="299" spans="1:1" x14ac:dyDescent="0.25">
      <c r="A299" s="86"/>
    </row>
    <row r="300" spans="1:1" x14ac:dyDescent="0.25">
      <c r="A300" s="86"/>
    </row>
    <row r="301" spans="1:1" x14ac:dyDescent="0.25">
      <c r="A301" s="86"/>
    </row>
    <row r="302" spans="1:1" x14ac:dyDescent="0.25">
      <c r="A302" s="86"/>
    </row>
    <row r="303" spans="1:1" x14ac:dyDescent="0.25">
      <c r="A303" s="86"/>
    </row>
    <row r="304" spans="1:1" x14ac:dyDescent="0.25">
      <c r="A304" s="86"/>
    </row>
    <row r="305" spans="1:1" x14ac:dyDescent="0.25">
      <c r="A305" s="86"/>
    </row>
    <row r="306" spans="1:1" x14ac:dyDescent="0.25">
      <c r="A306" s="86"/>
    </row>
    <row r="307" spans="1:1" x14ac:dyDescent="0.25">
      <c r="A307" s="86"/>
    </row>
    <row r="308" spans="1:1" x14ac:dyDescent="0.25">
      <c r="A308" s="86"/>
    </row>
    <row r="309" spans="1:1" x14ac:dyDescent="0.25">
      <c r="A309" s="86"/>
    </row>
    <row r="310" spans="1:1" x14ac:dyDescent="0.25">
      <c r="A310" s="86"/>
    </row>
    <row r="311" spans="1:1" x14ac:dyDescent="0.25">
      <c r="A311" s="86"/>
    </row>
    <row r="312" spans="1:1" x14ac:dyDescent="0.25">
      <c r="A312" s="86"/>
    </row>
    <row r="313" spans="1:1" x14ac:dyDescent="0.25">
      <c r="A313" s="86"/>
    </row>
    <row r="314" spans="1:1" x14ac:dyDescent="0.25">
      <c r="A314" s="86"/>
    </row>
    <row r="315" spans="1:1" x14ac:dyDescent="0.25">
      <c r="A315" s="86"/>
    </row>
    <row r="316" spans="1:1" x14ac:dyDescent="0.25">
      <c r="A316" s="86"/>
    </row>
  </sheetData>
  <hyperlinks>
    <hyperlink ref="A2" location="Forside!A1" display="Retut til forsiden"/>
  </hyperlinks>
  <pageMargins left="0.7" right="0.7" top="0.75" bottom="0.75" header="0.3" footer="0.3"/>
  <pageSetup orientation="portrait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01"/>
  <sheetViews>
    <sheetView zoomScale="70" zoomScaleNormal="70" workbookViewId="0">
      <selection activeCell="A2" sqref="A2"/>
    </sheetView>
  </sheetViews>
  <sheetFormatPr defaultColWidth="8.88671875" defaultRowHeight="13.8" x14ac:dyDescent="0.25"/>
  <cols>
    <col min="1" max="1" width="15.33203125" style="80" customWidth="1"/>
    <col min="2" max="2" width="19" style="80" bestFit="1" customWidth="1"/>
    <col min="3" max="3" width="18.6640625" style="80" customWidth="1"/>
    <col min="4" max="4" width="18.88671875" style="80" customWidth="1"/>
    <col min="5" max="5" width="15.88671875" style="80" customWidth="1"/>
    <col min="6" max="6" width="15.33203125" style="80" customWidth="1"/>
    <col min="7" max="7" width="12.33203125" style="80" customWidth="1"/>
    <col min="8" max="166" width="8.88671875" style="80" customWidth="1"/>
    <col min="167" max="16384" width="8.88671875" style="80"/>
  </cols>
  <sheetData>
    <row r="1" spans="1:37" s="77" customFormat="1" ht="37.200000000000003" customHeight="1" x14ac:dyDescent="0.25">
      <c r="A1" s="87" t="s">
        <v>196</v>
      </c>
      <c r="C1" s="87"/>
    </row>
    <row r="2" spans="1:37" s="77" customFormat="1" ht="32.4" customHeight="1" x14ac:dyDescent="0.25">
      <c r="A2" s="178" t="s">
        <v>261</v>
      </c>
    </row>
    <row r="3" spans="1:37" ht="14.25" x14ac:dyDescent="0.2">
      <c r="A3" s="78"/>
    </row>
    <row r="4" spans="1:37" x14ac:dyDescent="0.25">
      <c r="A4" s="81"/>
      <c r="B4" s="8" t="s">
        <v>40</v>
      </c>
      <c r="C4" s="8" t="s">
        <v>41</v>
      </c>
      <c r="D4" s="8" t="s">
        <v>60</v>
      </c>
      <c r="E4" s="184" t="s">
        <v>65</v>
      </c>
      <c r="F4" s="84"/>
      <c r="G4" s="84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</row>
    <row r="5" spans="1:37" x14ac:dyDescent="0.25">
      <c r="A5" s="17">
        <v>38718</v>
      </c>
      <c r="B5" s="75">
        <v>3.3113640000000002</v>
      </c>
      <c r="C5" s="75">
        <v>3.3336359999999998</v>
      </c>
      <c r="D5" s="84">
        <v>3.5440909999999999</v>
      </c>
      <c r="E5" s="185">
        <v>0</v>
      </c>
      <c r="F5" s="84"/>
      <c r="G5" s="84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</row>
    <row r="6" spans="1:37" x14ac:dyDescent="0.25">
      <c r="A6" s="86">
        <v>38749</v>
      </c>
      <c r="B6" s="75">
        <v>3.484</v>
      </c>
      <c r="C6" s="75">
        <v>3.4794999999999998</v>
      </c>
      <c r="D6" s="84">
        <v>3.6960000000000002</v>
      </c>
      <c r="E6" s="185">
        <v>0</v>
      </c>
      <c r="F6" s="84"/>
      <c r="G6" s="84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</row>
    <row r="7" spans="1:37" x14ac:dyDescent="0.25">
      <c r="A7" s="86">
        <v>38777</v>
      </c>
      <c r="B7" s="75">
        <v>3.704348</v>
      </c>
      <c r="C7" s="75">
        <v>3.652609</v>
      </c>
      <c r="D7" s="84">
        <v>3.9317389999999999</v>
      </c>
      <c r="E7" s="185">
        <v>0</v>
      </c>
      <c r="F7" s="84"/>
      <c r="G7" s="84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</row>
    <row r="8" spans="1:37" x14ac:dyDescent="0.25">
      <c r="A8" s="86">
        <v>38808</v>
      </c>
      <c r="B8" s="75">
        <v>3.968</v>
      </c>
      <c r="C8" s="75">
        <v>3.9184999999999999</v>
      </c>
      <c r="D8" s="84">
        <v>4.2359999999999998</v>
      </c>
      <c r="E8" s="185">
        <v>0</v>
      </c>
      <c r="F8" s="84"/>
      <c r="G8" s="84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</row>
    <row r="9" spans="1:37" x14ac:dyDescent="0.25">
      <c r="A9" s="86">
        <v>38838</v>
      </c>
      <c r="B9" s="75">
        <v>4.0234779999999999</v>
      </c>
      <c r="C9" s="75">
        <v>3.962609</v>
      </c>
      <c r="D9" s="84">
        <v>4.2795649999999998</v>
      </c>
      <c r="E9" s="185">
        <v>0</v>
      </c>
      <c r="F9" s="84"/>
      <c r="G9" s="84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</row>
    <row r="10" spans="1:37" x14ac:dyDescent="0.25">
      <c r="A10" s="86">
        <v>38869</v>
      </c>
      <c r="B10" s="75">
        <v>4.0281820000000002</v>
      </c>
      <c r="C10" s="75">
        <v>3.9859089999999999</v>
      </c>
      <c r="D10" s="84">
        <v>4.2972729999999997</v>
      </c>
      <c r="E10" s="185">
        <v>0</v>
      </c>
      <c r="F10" s="84"/>
      <c r="G10" s="84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</row>
    <row r="11" spans="1:37" x14ac:dyDescent="0.25">
      <c r="A11" s="86">
        <v>38899</v>
      </c>
      <c r="B11" s="75">
        <v>4.0633340000000002</v>
      </c>
      <c r="C11" s="75">
        <v>4.0090479999999999</v>
      </c>
      <c r="D11" s="84">
        <v>4.3023809999999996</v>
      </c>
      <c r="E11" s="185">
        <v>0</v>
      </c>
      <c r="F11" s="84"/>
      <c r="G11" s="84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</row>
    <row r="12" spans="1:37" x14ac:dyDescent="0.25">
      <c r="A12" s="86">
        <v>38930</v>
      </c>
      <c r="B12" s="75">
        <v>3.9347829999999999</v>
      </c>
      <c r="C12" s="75">
        <v>3.8795649999999999</v>
      </c>
      <c r="D12" s="84">
        <v>4.1626089999999998</v>
      </c>
      <c r="E12" s="185">
        <v>0</v>
      </c>
      <c r="F12" s="84"/>
      <c r="G12" s="84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</row>
    <row r="13" spans="1:37" x14ac:dyDescent="0.25">
      <c r="A13" s="86">
        <v>38961</v>
      </c>
      <c r="B13" s="75">
        <v>3.7919049999999999</v>
      </c>
      <c r="C13" s="75">
        <v>3.7509519999999998</v>
      </c>
      <c r="D13" s="84">
        <v>4.0304760000000002</v>
      </c>
      <c r="E13" s="185">
        <v>0</v>
      </c>
      <c r="F13" s="84"/>
      <c r="G13" s="84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</row>
    <row r="14" spans="1:37" x14ac:dyDescent="0.25">
      <c r="A14" s="86">
        <v>38991</v>
      </c>
      <c r="B14" s="75">
        <v>3.8790909999999998</v>
      </c>
      <c r="C14" s="75">
        <v>3.7904550000000001</v>
      </c>
      <c r="D14" s="84">
        <v>4.0686359999999997</v>
      </c>
      <c r="E14" s="185">
        <v>0</v>
      </c>
      <c r="F14" s="84"/>
      <c r="G14" s="84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</row>
    <row r="15" spans="1:37" x14ac:dyDescent="0.25">
      <c r="A15" s="86">
        <v>39022</v>
      </c>
      <c r="B15" s="84">
        <v>3.7745449999999998</v>
      </c>
      <c r="C15" s="84">
        <v>3.7195450000000001</v>
      </c>
      <c r="D15" s="84">
        <v>3.9690910000000001</v>
      </c>
      <c r="E15" s="188">
        <v>0</v>
      </c>
      <c r="F15" s="84"/>
      <c r="G15" s="84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</row>
    <row r="16" spans="1:37" x14ac:dyDescent="0.25">
      <c r="A16" s="86">
        <v>39052</v>
      </c>
      <c r="B16" s="84">
        <v>3.7847620000000002</v>
      </c>
      <c r="C16" s="84">
        <v>3.793809</v>
      </c>
      <c r="D16" s="84">
        <v>4.0504759999999997</v>
      </c>
      <c r="E16" s="188">
        <v>0</v>
      </c>
      <c r="F16" s="84"/>
      <c r="G16" s="84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</row>
    <row r="17" spans="1:37" x14ac:dyDescent="0.25">
      <c r="A17" s="86">
        <v>39083</v>
      </c>
      <c r="B17" s="84">
        <v>3.993913</v>
      </c>
      <c r="C17" s="84">
        <v>4.0199999999999996</v>
      </c>
      <c r="D17" s="84">
        <v>4.2417389999999999</v>
      </c>
      <c r="E17" s="188">
        <v>0</v>
      </c>
      <c r="F17" s="84"/>
      <c r="G17" s="84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</row>
    <row r="18" spans="1:37" x14ac:dyDescent="0.25">
      <c r="A18" s="86">
        <v>39114</v>
      </c>
      <c r="B18" s="84">
        <v>4.0570000000000004</v>
      </c>
      <c r="C18" s="84">
        <v>4.0445000000000002</v>
      </c>
      <c r="D18" s="84">
        <v>4.2774999999999999</v>
      </c>
      <c r="E18" s="188">
        <v>0</v>
      </c>
      <c r="F18" s="84"/>
      <c r="G18" s="84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</row>
    <row r="19" spans="1:37" x14ac:dyDescent="0.25">
      <c r="A19" s="86">
        <v>39142</v>
      </c>
      <c r="B19" s="84">
        <v>3.9595449999999999</v>
      </c>
      <c r="C19" s="84">
        <v>3.9445459999999999</v>
      </c>
      <c r="D19" s="84">
        <v>4.18</v>
      </c>
      <c r="E19" s="188">
        <v>0</v>
      </c>
      <c r="F19" s="84"/>
      <c r="G19" s="84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</row>
    <row r="20" spans="1:37" x14ac:dyDescent="0.25">
      <c r="A20" s="86">
        <v>39173</v>
      </c>
      <c r="B20" s="84">
        <v>4.1709519999999998</v>
      </c>
      <c r="C20" s="84">
        <v>4.1490479999999996</v>
      </c>
      <c r="D20" s="84">
        <v>4.3666669999999996</v>
      </c>
      <c r="E20" s="188">
        <v>0</v>
      </c>
      <c r="F20" s="84"/>
      <c r="G20" s="84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</row>
    <row r="21" spans="1:37" x14ac:dyDescent="0.25">
      <c r="A21" s="86">
        <v>39203</v>
      </c>
      <c r="B21" s="84">
        <v>4.3408689999999996</v>
      </c>
      <c r="C21" s="84">
        <v>4.280869</v>
      </c>
      <c r="D21" s="84">
        <v>4.4895649999999998</v>
      </c>
      <c r="E21" s="188">
        <v>0</v>
      </c>
      <c r="F21" s="84"/>
      <c r="G21" s="84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</row>
    <row r="22" spans="1:37" x14ac:dyDescent="0.25">
      <c r="A22" s="86">
        <v>39234</v>
      </c>
      <c r="B22" s="84">
        <v>4.6390479999999998</v>
      </c>
      <c r="C22" s="84">
        <v>4.5738099999999999</v>
      </c>
      <c r="D22" s="84">
        <v>4.773809</v>
      </c>
      <c r="E22" s="188">
        <v>0</v>
      </c>
      <c r="F22" s="84"/>
      <c r="G22" s="84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</row>
    <row r="23" spans="1:37" x14ac:dyDescent="0.25">
      <c r="A23" s="86">
        <v>39264</v>
      </c>
      <c r="B23" s="84">
        <v>4.5831819999999999</v>
      </c>
      <c r="C23" s="84">
        <v>4.5109089999999998</v>
      </c>
      <c r="D23" s="84">
        <v>4.7595450000000001</v>
      </c>
      <c r="E23" s="188">
        <v>0</v>
      </c>
      <c r="F23" s="84"/>
      <c r="G23" s="84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</row>
    <row r="24" spans="1:37" x14ac:dyDescent="0.25">
      <c r="A24" s="86">
        <v>39295</v>
      </c>
      <c r="B24" s="84">
        <v>4.3926090000000002</v>
      </c>
      <c r="C24" s="84">
        <v>4.2986959999999996</v>
      </c>
      <c r="D24" s="84">
        <v>4.5878259999999997</v>
      </c>
      <c r="E24" s="188">
        <v>0</v>
      </c>
      <c r="F24" s="84"/>
      <c r="G24" s="84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</row>
    <row r="25" spans="1:37" x14ac:dyDescent="0.25">
      <c r="A25" s="86">
        <v>39326</v>
      </c>
      <c r="B25" s="84">
        <v>4.359</v>
      </c>
      <c r="C25" s="84">
        <v>4.2370000000000001</v>
      </c>
      <c r="D25" s="84">
        <v>4.5205000000000002</v>
      </c>
      <c r="E25" s="188">
        <v>0</v>
      </c>
      <c r="F25" s="84"/>
      <c r="G25" s="84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</row>
    <row r="26" spans="1:37" x14ac:dyDescent="0.25">
      <c r="A26" s="86">
        <v>39356</v>
      </c>
      <c r="B26" s="84">
        <v>4.3947830000000003</v>
      </c>
      <c r="C26" s="84">
        <v>4.2856519999999998</v>
      </c>
      <c r="D26" s="84">
        <v>4.5439129999999999</v>
      </c>
      <c r="E26" s="188">
        <v>0</v>
      </c>
      <c r="F26" s="84"/>
      <c r="G26" s="84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</row>
    <row r="27" spans="1:37" x14ac:dyDescent="0.25">
      <c r="A27" s="86">
        <v>39387</v>
      </c>
      <c r="B27" s="84">
        <v>4.2068180000000002</v>
      </c>
      <c r="C27" s="84">
        <v>4.0936370000000002</v>
      </c>
      <c r="D27" s="84">
        <v>4.4454549999999999</v>
      </c>
      <c r="E27" s="188">
        <v>0</v>
      </c>
      <c r="F27" s="84"/>
      <c r="G27" s="84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</row>
    <row r="28" spans="1:37" x14ac:dyDescent="0.25">
      <c r="A28" s="86">
        <v>39417</v>
      </c>
      <c r="B28" s="84">
        <v>4.3509520000000004</v>
      </c>
      <c r="C28" s="84">
        <v>4.2628570000000003</v>
      </c>
      <c r="D28" s="84">
        <v>4.5619050000000003</v>
      </c>
      <c r="E28" s="188">
        <v>0</v>
      </c>
      <c r="F28" s="84"/>
      <c r="G28" s="84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</row>
    <row r="29" spans="1:37" x14ac:dyDescent="0.25">
      <c r="A29" s="86">
        <v>39448</v>
      </c>
      <c r="B29" s="84">
        <v>4.163913</v>
      </c>
      <c r="C29" s="84">
        <v>4.0404350000000004</v>
      </c>
      <c r="D29" s="84">
        <v>4.3973909999999998</v>
      </c>
      <c r="E29" s="188">
        <v>0</v>
      </c>
      <c r="F29" s="84"/>
      <c r="G29" s="84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</row>
    <row r="30" spans="1:37" x14ac:dyDescent="0.25">
      <c r="A30" s="86">
        <v>39479</v>
      </c>
      <c r="B30" s="84">
        <v>4.0823809999999998</v>
      </c>
      <c r="C30" s="84">
        <v>3.955714</v>
      </c>
      <c r="D30" s="84">
        <v>4.3447620000000002</v>
      </c>
      <c r="E30" s="188">
        <v>0</v>
      </c>
      <c r="F30" s="84"/>
      <c r="G30" s="84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</row>
    <row r="31" spans="1:37" x14ac:dyDescent="0.25">
      <c r="A31" s="86">
        <v>39508</v>
      </c>
      <c r="B31" s="84">
        <v>4.0347619999999997</v>
      </c>
      <c r="C31" s="84">
        <v>3.7976190000000001</v>
      </c>
      <c r="D31" s="84">
        <v>4.3695240000000002</v>
      </c>
      <c r="E31" s="188">
        <v>0</v>
      </c>
      <c r="F31" s="84"/>
      <c r="G31" s="84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</row>
    <row r="32" spans="1:37" x14ac:dyDescent="0.25">
      <c r="A32" s="86">
        <v>39539</v>
      </c>
      <c r="B32" s="84">
        <v>4.2859090000000002</v>
      </c>
      <c r="C32" s="84">
        <v>4.0504550000000004</v>
      </c>
      <c r="D32" s="84">
        <v>4.53</v>
      </c>
      <c r="E32" s="188">
        <v>0</v>
      </c>
      <c r="F32" s="84"/>
      <c r="G32" s="84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</row>
    <row r="33" spans="1:37" x14ac:dyDescent="0.25">
      <c r="A33" s="86">
        <v>39569</v>
      </c>
      <c r="B33" s="84">
        <v>4.4090910000000001</v>
      </c>
      <c r="C33" s="84">
        <v>4.2018180000000003</v>
      </c>
      <c r="D33" s="84">
        <v>4.703182</v>
      </c>
      <c r="E33" s="188">
        <v>0</v>
      </c>
      <c r="F33" s="84"/>
      <c r="G33" s="84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</row>
    <row r="34" spans="1:37" x14ac:dyDescent="0.25">
      <c r="A34" s="86">
        <v>39600</v>
      </c>
      <c r="B34" s="84">
        <v>4.8180949999999996</v>
      </c>
      <c r="C34" s="84">
        <v>4.5461900000000002</v>
      </c>
      <c r="D34" s="84">
        <v>5.120476</v>
      </c>
      <c r="E34" s="188">
        <v>0</v>
      </c>
      <c r="F34" s="84"/>
      <c r="G34" s="84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</row>
    <row r="35" spans="1:37" x14ac:dyDescent="0.25">
      <c r="A35" s="86">
        <v>39630</v>
      </c>
      <c r="B35" s="84">
        <v>4.7773909999999997</v>
      </c>
      <c r="C35" s="84">
        <v>4.4956519999999998</v>
      </c>
      <c r="D35" s="84">
        <v>5.0873910000000002</v>
      </c>
      <c r="E35" s="188">
        <v>0</v>
      </c>
      <c r="F35" s="84"/>
      <c r="G35" s="84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</row>
    <row r="36" spans="1:37" x14ac:dyDescent="0.25">
      <c r="A36" s="86">
        <v>39661</v>
      </c>
      <c r="B36" s="84">
        <v>4.4861899999999997</v>
      </c>
      <c r="C36" s="84">
        <v>4.2171430000000001</v>
      </c>
      <c r="D36" s="84">
        <v>4.8180949999999996</v>
      </c>
      <c r="E36" s="188">
        <v>0</v>
      </c>
      <c r="F36" s="84"/>
      <c r="G36" s="84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</row>
    <row r="37" spans="1:37" x14ac:dyDescent="0.25">
      <c r="A37" s="86">
        <v>39692</v>
      </c>
      <c r="B37" s="84">
        <v>4.3731819999999999</v>
      </c>
      <c r="C37" s="84">
        <v>4.0990909999999996</v>
      </c>
      <c r="D37" s="84">
        <v>4.8049999999999997</v>
      </c>
      <c r="E37" s="188">
        <v>0</v>
      </c>
      <c r="F37" s="84"/>
      <c r="G37" s="84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</row>
    <row r="38" spans="1:37" x14ac:dyDescent="0.25">
      <c r="A38" s="86">
        <v>39722</v>
      </c>
      <c r="B38" s="84">
        <v>4.3930439999999997</v>
      </c>
      <c r="C38" s="84">
        <v>3.8943479999999999</v>
      </c>
      <c r="D38" s="84">
        <v>4.76</v>
      </c>
      <c r="E38" s="188">
        <v>0</v>
      </c>
      <c r="F38" s="84"/>
      <c r="G38" s="84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</row>
    <row r="39" spans="1:37" x14ac:dyDescent="0.25">
      <c r="A39" s="86">
        <v>39753</v>
      </c>
      <c r="B39" s="84">
        <v>4.056</v>
      </c>
      <c r="C39" s="84">
        <v>3.54</v>
      </c>
      <c r="D39" s="84">
        <v>4.601</v>
      </c>
      <c r="E39" s="188">
        <v>0</v>
      </c>
      <c r="F39" s="84"/>
      <c r="G39" s="84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</row>
    <row r="40" spans="1:37" x14ac:dyDescent="0.25">
      <c r="A40" s="86">
        <v>39783</v>
      </c>
      <c r="B40" s="84">
        <v>3.473913</v>
      </c>
      <c r="C40" s="84">
        <v>3.05</v>
      </c>
      <c r="D40" s="84">
        <v>4.3178260000000002</v>
      </c>
      <c r="E40" s="188">
        <v>0</v>
      </c>
      <c r="F40" s="84"/>
      <c r="G40" s="84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</row>
    <row r="41" spans="1:37" x14ac:dyDescent="0.25">
      <c r="A41" s="86">
        <v>39814</v>
      </c>
      <c r="B41" s="84">
        <v>3.4368180000000002</v>
      </c>
      <c r="C41" s="84">
        <v>3.0836359999999998</v>
      </c>
      <c r="D41" s="84">
        <v>4.4359089999999997</v>
      </c>
      <c r="E41" s="188">
        <v>0</v>
      </c>
      <c r="F41" s="84"/>
      <c r="G41" s="84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</row>
    <row r="42" spans="1:37" x14ac:dyDescent="0.25">
      <c r="A42" s="86">
        <v>39845</v>
      </c>
      <c r="B42" s="84">
        <v>3.5514999999999999</v>
      </c>
      <c r="C42" s="84">
        <v>3.1515</v>
      </c>
      <c r="D42" s="84">
        <v>4.5285000000000002</v>
      </c>
      <c r="E42" s="188">
        <v>0</v>
      </c>
      <c r="F42" s="84"/>
      <c r="G42" s="84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</row>
    <row r="43" spans="1:37" x14ac:dyDescent="0.25">
      <c r="A43" s="86">
        <v>39873</v>
      </c>
      <c r="B43" s="84">
        <v>3.4413640000000001</v>
      </c>
      <c r="C43" s="84">
        <v>3.0572729999999999</v>
      </c>
      <c r="D43" s="84">
        <v>4.4559090000000001</v>
      </c>
      <c r="E43" s="188">
        <v>0</v>
      </c>
      <c r="F43" s="84"/>
      <c r="G43" s="84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</row>
    <row r="44" spans="1:37" x14ac:dyDescent="0.25">
      <c r="A44" s="86">
        <v>39904</v>
      </c>
      <c r="B44" s="84">
        <v>3.506818</v>
      </c>
      <c r="C44" s="84">
        <v>3.1822729999999999</v>
      </c>
      <c r="D44" s="84">
        <v>4.349545</v>
      </c>
      <c r="E44" s="188">
        <v>0</v>
      </c>
      <c r="F44" s="84"/>
      <c r="G44" s="84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</row>
    <row r="45" spans="1:37" x14ac:dyDescent="0.25">
      <c r="A45" s="86">
        <v>39934</v>
      </c>
      <c r="B45" s="84">
        <v>3.6195240000000002</v>
      </c>
      <c r="C45" s="84">
        <v>3.3866670000000001</v>
      </c>
      <c r="D45" s="84">
        <v>4.3142860000000001</v>
      </c>
      <c r="E45" s="188">
        <v>0</v>
      </c>
      <c r="F45" s="84"/>
      <c r="G45" s="84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</row>
    <row r="46" spans="1:37" x14ac:dyDescent="0.25">
      <c r="A46" s="86">
        <v>39965</v>
      </c>
      <c r="B46" s="84">
        <v>3.7559089999999999</v>
      </c>
      <c r="C46" s="84">
        <v>3.5445449999999998</v>
      </c>
      <c r="D46" s="84">
        <v>4.599545</v>
      </c>
      <c r="E46" s="188">
        <v>0</v>
      </c>
      <c r="F46" s="84"/>
      <c r="G46" s="84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</row>
    <row r="47" spans="1:37" x14ac:dyDescent="0.25">
      <c r="A47" s="86">
        <v>39995</v>
      </c>
      <c r="B47" s="84">
        <v>3.7360869999999999</v>
      </c>
      <c r="C47" s="84">
        <v>3.3608699999999998</v>
      </c>
      <c r="D47" s="84">
        <v>4.3643479999999997</v>
      </c>
      <c r="E47" s="188">
        <v>0</v>
      </c>
      <c r="F47" s="84"/>
      <c r="G47" s="84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</row>
    <row r="48" spans="1:37" x14ac:dyDescent="0.25">
      <c r="A48" s="86">
        <v>40026</v>
      </c>
      <c r="B48" s="84">
        <v>3.6028570000000002</v>
      </c>
      <c r="C48" s="84">
        <v>3.3280949999999998</v>
      </c>
      <c r="D48" s="84">
        <v>4.1104760000000002</v>
      </c>
      <c r="E48" s="188">
        <v>0</v>
      </c>
      <c r="F48" s="84"/>
      <c r="G48" s="84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</row>
    <row r="49" spans="1:37" x14ac:dyDescent="0.25">
      <c r="A49" s="86">
        <v>40057</v>
      </c>
      <c r="B49" s="84">
        <v>3.6468180000000001</v>
      </c>
      <c r="C49" s="84">
        <v>3.2863639999999998</v>
      </c>
      <c r="D49" s="84">
        <v>4.0718180000000004</v>
      </c>
      <c r="E49" s="188">
        <v>0</v>
      </c>
      <c r="F49" s="84"/>
      <c r="G49" s="84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</row>
    <row r="50" spans="1:37" x14ac:dyDescent="0.25">
      <c r="A50" s="86">
        <v>40087</v>
      </c>
      <c r="B50" s="84">
        <v>3.5954540000000001</v>
      </c>
      <c r="C50" s="84">
        <v>3.2281819999999999</v>
      </c>
      <c r="D50" s="84">
        <v>3.9786359999999998</v>
      </c>
      <c r="E50" s="188">
        <v>0</v>
      </c>
      <c r="F50" s="84"/>
      <c r="G50" s="84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</row>
    <row r="51" spans="1:37" x14ac:dyDescent="0.25">
      <c r="A51" s="86">
        <v>40118</v>
      </c>
      <c r="B51" s="84">
        <v>3.6228570000000002</v>
      </c>
      <c r="C51" s="84">
        <v>3.24</v>
      </c>
      <c r="D51" s="84">
        <v>3.923333</v>
      </c>
      <c r="E51" s="188">
        <v>0</v>
      </c>
      <c r="F51" s="84"/>
      <c r="G51" s="84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</row>
    <row r="52" spans="1:37" x14ac:dyDescent="0.25">
      <c r="A52" s="86">
        <v>40148</v>
      </c>
      <c r="B52" s="84">
        <v>3.537391</v>
      </c>
      <c r="C52" s="84">
        <v>3.224783</v>
      </c>
      <c r="D52" s="84">
        <v>3.9495650000000002</v>
      </c>
      <c r="E52" s="188">
        <v>0</v>
      </c>
      <c r="F52" s="84"/>
      <c r="G52" s="84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</row>
    <row r="53" spans="1:37" x14ac:dyDescent="0.25">
      <c r="A53" s="86">
        <v>40179</v>
      </c>
      <c r="B53" s="84">
        <v>3.5714290000000002</v>
      </c>
      <c r="C53" s="84">
        <v>3.2795239999999999</v>
      </c>
      <c r="D53" s="84">
        <v>4.0199999999999996</v>
      </c>
      <c r="E53" s="188">
        <v>0</v>
      </c>
      <c r="F53" s="84"/>
      <c r="G53" s="84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</row>
    <row r="54" spans="1:37" x14ac:dyDescent="0.25">
      <c r="A54" s="86">
        <v>40210</v>
      </c>
      <c r="B54" s="84">
        <v>3.496</v>
      </c>
      <c r="C54" s="84">
        <v>3.1835</v>
      </c>
      <c r="D54" s="84">
        <v>4.0415000000000001</v>
      </c>
      <c r="E54" s="188">
        <v>0</v>
      </c>
      <c r="F54" s="84"/>
      <c r="G54" s="84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</row>
    <row r="55" spans="1:37" x14ac:dyDescent="0.25">
      <c r="A55" s="86">
        <v>40238</v>
      </c>
      <c r="B55" s="84">
        <v>3.3986960000000002</v>
      </c>
      <c r="C55" s="84">
        <v>3.123478</v>
      </c>
      <c r="D55" s="84">
        <v>3.9260869999999999</v>
      </c>
      <c r="E55" s="188">
        <v>0</v>
      </c>
      <c r="F55" s="84"/>
      <c r="G55" s="84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</row>
    <row r="56" spans="1:37" x14ac:dyDescent="0.25">
      <c r="A56" s="86">
        <v>40269</v>
      </c>
      <c r="B56" s="84">
        <v>3.34</v>
      </c>
      <c r="C56" s="84">
        <v>3.078182</v>
      </c>
      <c r="D56" s="84">
        <v>3.9054549999999999</v>
      </c>
      <c r="E56" s="188">
        <v>0</v>
      </c>
      <c r="F56" s="84"/>
      <c r="G56" s="84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</row>
    <row r="57" spans="1:37" x14ac:dyDescent="0.25">
      <c r="A57" s="86">
        <v>40299</v>
      </c>
      <c r="B57" s="84">
        <v>2.9390480000000001</v>
      </c>
      <c r="C57" s="84">
        <v>2.793809</v>
      </c>
      <c r="D57" s="84">
        <v>3.9928569999999999</v>
      </c>
      <c r="E57" s="188">
        <v>0</v>
      </c>
      <c r="F57" s="84"/>
      <c r="G57" s="84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</row>
    <row r="58" spans="1:37" x14ac:dyDescent="0.25">
      <c r="A58" s="86">
        <v>40330</v>
      </c>
      <c r="B58" s="84">
        <v>2.7022729999999999</v>
      </c>
      <c r="C58" s="84">
        <v>2.6218180000000002</v>
      </c>
      <c r="D58" s="84">
        <v>4.0981820000000004</v>
      </c>
      <c r="E58" s="188">
        <v>0</v>
      </c>
      <c r="F58" s="84"/>
      <c r="G58" s="84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</row>
    <row r="59" spans="1:37" x14ac:dyDescent="0.25">
      <c r="A59" s="86">
        <v>40360</v>
      </c>
      <c r="B59" s="84">
        <v>2.716364</v>
      </c>
      <c r="C59" s="84">
        <v>2.6418180000000002</v>
      </c>
      <c r="D59" s="84">
        <v>4.0240910000000003</v>
      </c>
      <c r="E59" s="188">
        <v>0</v>
      </c>
      <c r="F59" s="84"/>
      <c r="G59" s="84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</row>
    <row r="60" spans="1:37" x14ac:dyDescent="0.25">
      <c r="A60" s="86">
        <v>40391</v>
      </c>
      <c r="B60" s="84">
        <v>2.4468179999999999</v>
      </c>
      <c r="C60" s="84">
        <v>2.3586360000000002</v>
      </c>
      <c r="D60" s="84">
        <v>3.7963640000000001</v>
      </c>
      <c r="E60" s="188">
        <v>0</v>
      </c>
      <c r="F60" s="84"/>
      <c r="G60" s="84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</row>
    <row r="61" spans="1:37" x14ac:dyDescent="0.25">
      <c r="A61" s="86">
        <v>40422</v>
      </c>
      <c r="B61" s="84">
        <v>2.3963640000000002</v>
      </c>
      <c r="C61" s="84">
        <v>2.3386360000000002</v>
      </c>
      <c r="D61" s="84">
        <v>3.835</v>
      </c>
      <c r="E61" s="188">
        <v>0</v>
      </c>
      <c r="F61" s="84"/>
      <c r="G61" s="84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</row>
    <row r="62" spans="1:37" x14ac:dyDescent="0.25">
      <c r="A62" s="86">
        <v>40452</v>
      </c>
      <c r="B62" s="84">
        <v>2.456191</v>
      </c>
      <c r="C62" s="84">
        <v>2.3690479999999998</v>
      </c>
      <c r="D62" s="84">
        <v>3.766667</v>
      </c>
      <c r="E62" s="188">
        <v>0</v>
      </c>
      <c r="F62" s="84"/>
      <c r="G62" s="84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</row>
    <row r="63" spans="1:37" x14ac:dyDescent="0.25">
      <c r="A63" s="86">
        <v>40483</v>
      </c>
      <c r="B63" s="84">
        <v>2.6754549999999999</v>
      </c>
      <c r="C63" s="84">
        <v>2.5418180000000001</v>
      </c>
      <c r="D63" s="84">
        <v>4.1863640000000002</v>
      </c>
      <c r="E63" s="188">
        <v>0</v>
      </c>
      <c r="F63" s="84"/>
      <c r="G63" s="84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  <c r="AK63" s="135"/>
    </row>
    <row r="64" spans="1:37" x14ac:dyDescent="0.25">
      <c r="A64" s="86">
        <v>40513</v>
      </c>
      <c r="B64" s="84">
        <v>3.0413039999999998</v>
      </c>
      <c r="C64" s="84">
        <v>2.9552170000000002</v>
      </c>
      <c r="D64" s="84">
        <v>4.6069560000000003</v>
      </c>
      <c r="E64" s="188">
        <v>0</v>
      </c>
      <c r="F64" s="84"/>
      <c r="G64" s="84"/>
      <c r="AA64" s="135"/>
      <c r="AB64" s="135"/>
      <c r="AC64" s="135"/>
      <c r="AD64" s="135"/>
      <c r="AE64" s="135"/>
      <c r="AF64" s="135"/>
      <c r="AG64" s="135"/>
      <c r="AH64" s="135"/>
      <c r="AI64" s="135"/>
      <c r="AJ64" s="135"/>
      <c r="AK64" s="135"/>
    </row>
    <row r="65" spans="1:37" x14ac:dyDescent="0.25">
      <c r="A65" s="86">
        <v>40544</v>
      </c>
      <c r="B65" s="84">
        <v>3.0742859999999999</v>
      </c>
      <c r="C65" s="84">
        <v>3.048095</v>
      </c>
      <c r="D65" s="84">
        <v>4.7357139999999998</v>
      </c>
      <c r="E65" s="188">
        <v>0</v>
      </c>
      <c r="F65" s="84"/>
      <c r="G65" s="84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  <c r="AK65" s="135"/>
    </row>
    <row r="66" spans="1:37" x14ac:dyDescent="0.25">
      <c r="A66" s="86">
        <v>40575</v>
      </c>
      <c r="B66" s="84">
        <v>3.4409999999999998</v>
      </c>
      <c r="C66" s="84">
        <v>3.2225000000000001</v>
      </c>
      <c r="D66" s="84">
        <v>4.7359999999999998</v>
      </c>
      <c r="E66" s="188">
        <v>0</v>
      </c>
      <c r="F66" s="84"/>
      <c r="G66" s="84"/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</row>
    <row r="67" spans="1:37" x14ac:dyDescent="0.25">
      <c r="A67" s="86">
        <v>40603</v>
      </c>
      <c r="B67" s="84">
        <v>3.4826090000000001</v>
      </c>
      <c r="C67" s="84">
        <v>3.2426089999999999</v>
      </c>
      <c r="D67" s="84">
        <v>4.796087</v>
      </c>
      <c r="E67" s="188">
        <v>0</v>
      </c>
      <c r="F67" s="84"/>
      <c r="G67" s="84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</row>
    <row r="68" spans="1:37" x14ac:dyDescent="0.25">
      <c r="A68" s="86">
        <v>40634</v>
      </c>
      <c r="B68" s="84">
        <v>3.5757140000000001</v>
      </c>
      <c r="C68" s="84">
        <v>3.34</v>
      </c>
      <c r="D68" s="84">
        <v>4.7376189999999996</v>
      </c>
      <c r="E68" s="188">
        <v>0</v>
      </c>
      <c r="F68" s="84"/>
      <c r="G68" s="84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</row>
    <row r="69" spans="1:37" x14ac:dyDescent="0.25">
      <c r="A69" s="86">
        <v>40664</v>
      </c>
      <c r="B69" s="84">
        <v>3.3018179999999999</v>
      </c>
      <c r="C69" s="84">
        <v>3.1040909999999999</v>
      </c>
      <c r="D69" s="84">
        <v>4.7472719999999997</v>
      </c>
      <c r="E69" s="188">
        <v>0</v>
      </c>
      <c r="F69" s="84"/>
      <c r="G69" s="84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</row>
    <row r="70" spans="1:37" x14ac:dyDescent="0.25">
      <c r="A70" s="86">
        <v>40695</v>
      </c>
      <c r="B70" s="84">
        <v>3.1563639999999999</v>
      </c>
      <c r="C70" s="84">
        <v>2.9718179999999998</v>
      </c>
      <c r="D70" s="84">
        <v>4.814546</v>
      </c>
      <c r="E70" s="188">
        <v>0</v>
      </c>
      <c r="F70" s="84"/>
      <c r="G70" s="84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</row>
    <row r="71" spans="1:37" x14ac:dyDescent="0.25">
      <c r="A71" s="86">
        <v>40725</v>
      </c>
      <c r="B71" s="84">
        <v>3.0152380000000001</v>
      </c>
      <c r="C71" s="84">
        <v>2.7804760000000002</v>
      </c>
      <c r="D71" s="84">
        <v>5.4766659999999998</v>
      </c>
      <c r="E71" s="188">
        <v>0</v>
      </c>
      <c r="F71" s="84"/>
      <c r="G71" s="84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</row>
    <row r="72" spans="1:37" x14ac:dyDescent="0.25">
      <c r="A72" s="86">
        <v>40756</v>
      </c>
      <c r="B72" s="84">
        <v>2.4786959999999998</v>
      </c>
      <c r="C72" s="84">
        <v>2.241304</v>
      </c>
      <c r="D72" s="84">
        <v>5.2630429999999997</v>
      </c>
      <c r="E72" s="188">
        <v>0</v>
      </c>
      <c r="F72" s="84"/>
      <c r="G72" s="84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</row>
    <row r="73" spans="1:37" x14ac:dyDescent="0.25">
      <c r="A73" s="86">
        <v>40787</v>
      </c>
      <c r="B73" s="84">
        <v>2.0654539999999999</v>
      </c>
      <c r="C73" s="84">
        <v>1.8640909999999999</v>
      </c>
      <c r="D73" s="84">
        <v>5.5072729999999996</v>
      </c>
      <c r="E73" s="188">
        <v>0</v>
      </c>
      <c r="F73" s="84"/>
      <c r="G73" s="84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</row>
    <row r="74" spans="1:37" x14ac:dyDescent="0.25">
      <c r="A74" s="86">
        <v>40817</v>
      </c>
      <c r="B74" s="84">
        <v>2.226667</v>
      </c>
      <c r="C74" s="84">
        <v>2.04</v>
      </c>
      <c r="D74" s="84">
        <v>5.7595239999999999</v>
      </c>
      <c r="E74" s="188">
        <v>0</v>
      </c>
      <c r="F74" s="84"/>
      <c r="G74" s="84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</row>
    <row r="75" spans="1:37" x14ac:dyDescent="0.25">
      <c r="A75" s="86">
        <v>40848</v>
      </c>
      <c r="B75" s="84">
        <v>2.014545</v>
      </c>
      <c r="C75" s="84">
        <v>1.928636</v>
      </c>
      <c r="D75" s="84">
        <v>7.0727270000000004</v>
      </c>
      <c r="E75" s="188">
        <v>0</v>
      </c>
      <c r="F75" s="84"/>
      <c r="G75" s="84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</row>
    <row r="76" spans="1:37" x14ac:dyDescent="0.25">
      <c r="A76" s="86">
        <v>40878</v>
      </c>
      <c r="B76" s="84">
        <v>1.8454550000000001</v>
      </c>
      <c r="C76" s="84">
        <v>1.99</v>
      </c>
      <c r="D76" s="84">
        <v>6.810454</v>
      </c>
      <c r="E76" s="188">
        <v>0</v>
      </c>
      <c r="F76" s="84"/>
      <c r="G76" s="84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</row>
    <row r="77" spans="1:37" x14ac:dyDescent="0.25">
      <c r="A77" s="86">
        <v>40909</v>
      </c>
      <c r="B77" s="84">
        <v>1.7286360000000001</v>
      </c>
      <c r="C77" s="84">
        <v>1.855909</v>
      </c>
      <c r="D77" s="84">
        <v>6.533182</v>
      </c>
      <c r="E77" s="188">
        <v>0</v>
      </c>
      <c r="F77" s="84"/>
      <c r="G77" s="84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</row>
    <row r="78" spans="1:37" x14ac:dyDescent="0.25">
      <c r="A78" s="86">
        <v>40940</v>
      </c>
      <c r="B78" s="84">
        <v>1.847143</v>
      </c>
      <c r="C78" s="84">
        <v>1.8990480000000001</v>
      </c>
      <c r="D78" s="84">
        <v>5.53</v>
      </c>
      <c r="E78" s="188">
        <v>0</v>
      </c>
      <c r="F78" s="84"/>
      <c r="G78" s="84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</row>
    <row r="79" spans="1:37" x14ac:dyDescent="0.25">
      <c r="A79" s="86">
        <v>40969</v>
      </c>
      <c r="B79" s="84">
        <v>1.8854550000000001</v>
      </c>
      <c r="C79" s="84">
        <v>1.875909</v>
      </c>
      <c r="D79" s="84">
        <v>4.9522729999999999</v>
      </c>
      <c r="E79" s="188">
        <v>0</v>
      </c>
      <c r="F79" s="84"/>
      <c r="G79" s="84"/>
      <c r="AA79" s="135"/>
      <c r="AB79" s="135"/>
      <c r="AC79" s="135"/>
      <c r="AD79" s="135"/>
      <c r="AE79" s="135"/>
      <c r="AF79" s="135"/>
      <c r="AG79" s="135"/>
      <c r="AH79" s="135"/>
      <c r="AI79" s="135"/>
      <c r="AJ79" s="135"/>
      <c r="AK79" s="135"/>
    </row>
    <row r="80" spans="1:37" x14ac:dyDescent="0.25">
      <c r="A80" s="86">
        <v>41000</v>
      </c>
      <c r="B80" s="84">
        <v>1.710952</v>
      </c>
      <c r="C80" s="84">
        <v>1.670952</v>
      </c>
      <c r="D80" s="84">
        <v>5.492381</v>
      </c>
      <c r="E80" s="188">
        <v>0</v>
      </c>
      <c r="F80" s="84"/>
      <c r="G80" s="84"/>
      <c r="AA80" s="135"/>
      <c r="AB80" s="135"/>
      <c r="AC80" s="135"/>
      <c r="AD80" s="135"/>
      <c r="AE80" s="135"/>
      <c r="AF80" s="135"/>
      <c r="AG80" s="135"/>
      <c r="AH80" s="135"/>
      <c r="AI80" s="135"/>
      <c r="AJ80" s="135"/>
      <c r="AK80" s="135"/>
    </row>
    <row r="81" spans="1:37" x14ac:dyDescent="0.25">
      <c r="A81" s="86">
        <v>41030</v>
      </c>
      <c r="B81" s="84">
        <v>1.357391</v>
      </c>
      <c r="C81" s="84">
        <v>1.4608699999999999</v>
      </c>
      <c r="D81" s="84">
        <v>5.801304</v>
      </c>
      <c r="E81" s="188">
        <v>0</v>
      </c>
      <c r="F81" s="84"/>
      <c r="G81" s="84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</row>
    <row r="82" spans="1:37" x14ac:dyDescent="0.25">
      <c r="A82" s="86">
        <v>41061</v>
      </c>
      <c r="B82" s="84">
        <v>1.255714</v>
      </c>
      <c r="C82" s="84">
        <v>1.431905</v>
      </c>
      <c r="D82" s="84">
        <v>5.902857</v>
      </c>
      <c r="E82" s="188">
        <v>0</v>
      </c>
      <c r="F82" s="84"/>
      <c r="G82" s="84"/>
      <c r="AA82" s="135"/>
      <c r="AB82" s="135"/>
      <c r="AC82" s="135"/>
      <c r="AD82" s="135"/>
      <c r="AE82" s="135"/>
      <c r="AF82" s="135"/>
      <c r="AG82" s="135"/>
      <c r="AH82" s="135"/>
      <c r="AI82" s="135"/>
      <c r="AJ82" s="135"/>
      <c r="AK82" s="135"/>
    </row>
    <row r="83" spans="1:37" x14ac:dyDescent="0.25">
      <c r="A83" s="86">
        <v>41091</v>
      </c>
      <c r="B83" s="84">
        <v>1.090455</v>
      </c>
      <c r="C83" s="84">
        <v>1.3045450000000001</v>
      </c>
      <c r="D83" s="84">
        <v>6.0168179999999998</v>
      </c>
      <c r="E83" s="188">
        <v>0</v>
      </c>
      <c r="F83" s="84"/>
      <c r="G83" s="84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</row>
    <row r="84" spans="1:37" x14ac:dyDescent="0.25">
      <c r="A84" s="86">
        <v>41122</v>
      </c>
      <c r="B84" s="84">
        <v>1.14913</v>
      </c>
      <c r="C84" s="84">
        <v>1.413043</v>
      </c>
      <c r="D84" s="84">
        <v>5.8304349999999996</v>
      </c>
      <c r="E84" s="188">
        <v>0</v>
      </c>
      <c r="F84" s="84"/>
      <c r="G84" s="84"/>
      <c r="AA84" s="135"/>
      <c r="AB84" s="135"/>
      <c r="AC84" s="135"/>
      <c r="AD84" s="135"/>
      <c r="AE84" s="135"/>
      <c r="AF84" s="135"/>
      <c r="AG84" s="135"/>
      <c r="AH84" s="135"/>
      <c r="AI84" s="135"/>
      <c r="AJ84" s="135"/>
      <c r="AK84" s="135"/>
    </row>
    <row r="85" spans="1:37" x14ac:dyDescent="0.25">
      <c r="A85" s="86">
        <v>41153</v>
      </c>
      <c r="B85" s="84">
        <v>1.31</v>
      </c>
      <c r="C85" s="84">
        <v>1.5125</v>
      </c>
      <c r="D85" s="84">
        <v>5.2234999999999996</v>
      </c>
      <c r="E85" s="188">
        <v>0</v>
      </c>
      <c r="F85" s="84"/>
      <c r="G85" s="84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</row>
    <row r="86" spans="1:37" x14ac:dyDescent="0.25">
      <c r="A86" s="86">
        <v>41183</v>
      </c>
      <c r="B86" s="84">
        <v>1.2952170000000001</v>
      </c>
      <c r="C86" s="84">
        <v>1.5169570000000001</v>
      </c>
      <c r="D86" s="84">
        <v>4.9543480000000004</v>
      </c>
      <c r="E86" s="188">
        <v>0</v>
      </c>
      <c r="F86" s="84"/>
      <c r="G86" s="84"/>
      <c r="AA86" s="135"/>
      <c r="AB86" s="135"/>
      <c r="AC86" s="135"/>
      <c r="AD86" s="135"/>
      <c r="AE86" s="135"/>
      <c r="AF86" s="135"/>
      <c r="AG86" s="135"/>
      <c r="AH86" s="135"/>
      <c r="AI86" s="135"/>
      <c r="AJ86" s="135"/>
      <c r="AK86" s="135"/>
    </row>
    <row r="87" spans="1:37" x14ac:dyDescent="0.25">
      <c r="A87" s="86">
        <v>41214</v>
      </c>
      <c r="B87" s="84">
        <v>1.1131819999999999</v>
      </c>
      <c r="C87" s="84">
        <v>1.388636</v>
      </c>
      <c r="D87" s="84">
        <v>4.8395450000000002</v>
      </c>
      <c r="E87" s="188">
        <v>0</v>
      </c>
      <c r="F87" s="84"/>
      <c r="G87" s="84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</row>
    <row r="88" spans="1:37" x14ac:dyDescent="0.25">
      <c r="A88" s="86">
        <v>41244</v>
      </c>
      <c r="B88" s="84">
        <v>1.3780950000000001</v>
      </c>
      <c r="C88" s="84">
        <v>1.35619</v>
      </c>
      <c r="D88" s="84">
        <v>4.516667</v>
      </c>
      <c r="E88" s="188">
        <v>0</v>
      </c>
      <c r="F88" s="84"/>
      <c r="G88" s="84"/>
      <c r="AA88" s="135"/>
      <c r="AB88" s="135"/>
      <c r="AC88" s="135"/>
      <c r="AD88" s="135"/>
      <c r="AE88" s="135"/>
      <c r="AF88" s="135"/>
      <c r="AG88" s="135"/>
      <c r="AH88" s="135"/>
      <c r="AI88" s="135"/>
      <c r="AJ88" s="135"/>
      <c r="AK88" s="135"/>
    </row>
    <row r="89" spans="1:37" x14ac:dyDescent="0.25">
      <c r="A89" s="86">
        <v>41275</v>
      </c>
      <c r="B89" s="84">
        <v>1.6156520000000001</v>
      </c>
      <c r="C89" s="84">
        <v>1.560435</v>
      </c>
      <c r="D89" s="84">
        <v>4.22</v>
      </c>
      <c r="E89" s="188">
        <v>0</v>
      </c>
      <c r="F89" s="84"/>
      <c r="G89" s="84"/>
      <c r="AA89" s="135"/>
      <c r="AB89" s="135"/>
      <c r="AC89" s="135"/>
      <c r="AD89" s="135"/>
      <c r="AE89" s="135"/>
      <c r="AF89" s="135"/>
      <c r="AG89" s="135"/>
      <c r="AH89" s="135"/>
      <c r="AI89" s="135"/>
      <c r="AJ89" s="135"/>
      <c r="AK89" s="135"/>
    </row>
    <row r="90" spans="1:37" x14ac:dyDescent="0.25">
      <c r="A90" s="86">
        <v>41306</v>
      </c>
      <c r="B90" s="84">
        <v>1.7304999999999999</v>
      </c>
      <c r="C90" s="84">
        <v>1.5994999999999999</v>
      </c>
      <c r="D90" s="84">
        <v>4.4974999999999996</v>
      </c>
      <c r="E90" s="188">
        <v>0</v>
      </c>
      <c r="F90" s="84"/>
      <c r="G90" s="84"/>
      <c r="AA90" s="135"/>
      <c r="AB90" s="135"/>
      <c r="AC90" s="135"/>
      <c r="AD90" s="135"/>
      <c r="AE90" s="135"/>
      <c r="AF90" s="135"/>
      <c r="AG90" s="135"/>
      <c r="AH90" s="135"/>
      <c r="AI90" s="135"/>
      <c r="AJ90" s="135"/>
      <c r="AK90" s="135"/>
    </row>
    <row r="91" spans="1:37" x14ac:dyDescent="0.25">
      <c r="A91" s="86">
        <v>41334</v>
      </c>
      <c r="B91" s="84">
        <v>1.5719050000000001</v>
      </c>
      <c r="C91" s="84">
        <v>1.40381</v>
      </c>
      <c r="D91" s="84">
        <v>4.6476189999999997</v>
      </c>
      <c r="E91" s="188">
        <v>0</v>
      </c>
      <c r="F91" s="84"/>
      <c r="G91" s="84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</row>
    <row r="92" spans="1:37" x14ac:dyDescent="0.25">
      <c r="A92" s="86">
        <v>41365</v>
      </c>
      <c r="B92" s="84">
        <v>1.408182</v>
      </c>
      <c r="C92" s="84">
        <v>1.2472730000000001</v>
      </c>
      <c r="D92" s="84">
        <v>4.295909</v>
      </c>
      <c r="E92" s="188">
        <v>0</v>
      </c>
      <c r="F92" s="84"/>
      <c r="G92" s="84"/>
      <c r="AA92" s="135"/>
      <c r="AB92" s="135"/>
      <c r="AC92" s="135"/>
      <c r="AD92" s="135"/>
      <c r="AE92" s="135"/>
      <c r="AF92" s="135"/>
      <c r="AG92" s="135"/>
      <c r="AH92" s="135"/>
      <c r="AI92" s="135"/>
      <c r="AJ92" s="135"/>
      <c r="AK92" s="135"/>
    </row>
    <row r="93" spans="1:37" x14ac:dyDescent="0.25">
      <c r="A93" s="86">
        <v>41395</v>
      </c>
      <c r="B93" s="84">
        <v>1.4447829999999999</v>
      </c>
      <c r="C93" s="84">
        <v>1.347391</v>
      </c>
      <c r="D93" s="84">
        <v>3.9695649999999998</v>
      </c>
      <c r="E93" s="188">
        <v>0</v>
      </c>
      <c r="F93" s="84"/>
      <c r="G93" s="84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</row>
    <row r="94" spans="1:37" x14ac:dyDescent="0.25">
      <c r="A94" s="86">
        <v>41426</v>
      </c>
      <c r="B94" s="84">
        <v>1.7264999999999999</v>
      </c>
      <c r="C94" s="84">
        <v>1.6174999999999999</v>
      </c>
      <c r="D94" s="84">
        <v>4.3940000000000001</v>
      </c>
      <c r="E94" s="188">
        <v>0</v>
      </c>
      <c r="F94" s="84"/>
      <c r="G94" s="84"/>
      <c r="AA94" s="135"/>
      <c r="AB94" s="135"/>
      <c r="AC94" s="135"/>
      <c r="AD94" s="135"/>
      <c r="AE94" s="135"/>
      <c r="AF94" s="135"/>
      <c r="AG94" s="135"/>
      <c r="AH94" s="135"/>
      <c r="AI94" s="135"/>
      <c r="AJ94" s="135"/>
      <c r="AK94" s="135"/>
    </row>
    <row r="95" spans="1:37" x14ac:dyDescent="0.25">
      <c r="A95" s="86">
        <v>41456</v>
      </c>
      <c r="B95" s="84">
        <v>1.764783</v>
      </c>
      <c r="C95" s="84">
        <v>1.6256520000000001</v>
      </c>
      <c r="D95" s="84">
        <v>4.42</v>
      </c>
      <c r="E95" s="188">
        <v>0</v>
      </c>
      <c r="F95" s="84"/>
      <c r="G95" s="84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</row>
    <row r="96" spans="1:37" x14ac:dyDescent="0.25">
      <c r="A96" s="86">
        <v>41487</v>
      </c>
      <c r="B96" s="84">
        <v>1.9468179999999999</v>
      </c>
      <c r="C96" s="84">
        <v>1.802273</v>
      </c>
      <c r="D96" s="84">
        <v>4.2859090000000002</v>
      </c>
      <c r="E96" s="188">
        <v>0</v>
      </c>
      <c r="F96" s="84"/>
      <c r="G96" s="84"/>
      <c r="AA96" s="135"/>
      <c r="AB96" s="135"/>
      <c r="AC96" s="135"/>
      <c r="AD96" s="135"/>
      <c r="AE96" s="135"/>
      <c r="AF96" s="135"/>
      <c r="AG96" s="135"/>
      <c r="AH96" s="135"/>
      <c r="AI96" s="135"/>
      <c r="AJ96" s="135"/>
      <c r="AK96" s="135"/>
    </row>
    <row r="97" spans="1:37" x14ac:dyDescent="0.25">
      <c r="A97" s="86">
        <v>41518</v>
      </c>
      <c r="B97" s="84">
        <v>2.0957140000000001</v>
      </c>
      <c r="C97" s="84">
        <v>1.8942859999999999</v>
      </c>
      <c r="D97" s="84">
        <v>4.3142860000000001</v>
      </c>
      <c r="E97" s="188">
        <v>0</v>
      </c>
      <c r="F97" s="84"/>
      <c r="G97" s="84"/>
      <c r="AA97" s="135"/>
      <c r="AB97" s="135"/>
      <c r="AC97" s="135"/>
      <c r="AD97" s="135"/>
      <c r="AE97" s="135"/>
      <c r="AF97" s="135"/>
      <c r="AG97" s="135"/>
      <c r="AH97" s="135"/>
      <c r="AI97" s="135"/>
      <c r="AJ97" s="135"/>
      <c r="AK97" s="135"/>
    </row>
    <row r="98" spans="1:37" x14ac:dyDescent="0.25">
      <c r="A98" s="86">
        <v>41548</v>
      </c>
      <c r="B98" s="84">
        <v>1.927826</v>
      </c>
      <c r="C98" s="84">
        <v>1.8039130000000001</v>
      </c>
      <c r="D98" s="84">
        <v>4.1821739999999998</v>
      </c>
      <c r="E98" s="188">
        <v>0</v>
      </c>
      <c r="F98" s="84"/>
      <c r="G98" s="84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135"/>
    </row>
    <row r="99" spans="1:37" x14ac:dyDescent="0.25">
      <c r="A99" s="86">
        <v>41579</v>
      </c>
      <c r="B99" s="84">
        <v>1.79</v>
      </c>
      <c r="C99" s="84">
        <v>1.7166669999999999</v>
      </c>
      <c r="D99" s="84">
        <v>4.0928570000000004</v>
      </c>
      <c r="E99" s="188">
        <v>0</v>
      </c>
      <c r="F99" s="84"/>
      <c r="G99" s="84"/>
      <c r="AA99" s="135"/>
      <c r="AB99" s="135"/>
      <c r="AC99" s="135"/>
      <c r="AD99" s="135"/>
      <c r="AE99" s="135"/>
      <c r="AF99" s="135"/>
      <c r="AG99" s="135"/>
      <c r="AH99" s="135"/>
      <c r="AI99" s="135"/>
      <c r="AJ99" s="135"/>
      <c r="AK99" s="135"/>
    </row>
    <row r="100" spans="1:37" x14ac:dyDescent="0.25">
      <c r="A100" s="86">
        <v>41609</v>
      </c>
      <c r="B100" s="84">
        <v>1.900909</v>
      </c>
      <c r="C100" s="84">
        <v>1.8486359999999999</v>
      </c>
      <c r="D100" s="84">
        <v>4.1168180000000003</v>
      </c>
      <c r="E100" s="188">
        <v>0</v>
      </c>
      <c r="F100" s="84"/>
      <c r="G100" s="84"/>
      <c r="AA100" s="135"/>
      <c r="AB100" s="135"/>
      <c r="AC100" s="135"/>
      <c r="AD100" s="135"/>
      <c r="AE100" s="135"/>
      <c r="AF100" s="135"/>
      <c r="AG100" s="135"/>
      <c r="AH100" s="135"/>
      <c r="AI100" s="135"/>
      <c r="AJ100" s="135"/>
      <c r="AK100" s="135"/>
    </row>
    <row r="101" spans="1:37" x14ac:dyDescent="0.25">
      <c r="A101" s="86">
        <v>41640</v>
      </c>
      <c r="B101" s="84">
        <v>1.8552169999999999</v>
      </c>
      <c r="C101" s="84">
        <v>1.7786960000000001</v>
      </c>
      <c r="D101" s="84">
        <v>3.873478</v>
      </c>
      <c r="E101" s="188">
        <v>0</v>
      </c>
      <c r="F101" s="84"/>
      <c r="G101" s="84"/>
      <c r="AA101" s="135"/>
      <c r="AB101" s="135"/>
      <c r="AC101" s="135"/>
      <c r="AD101" s="135"/>
      <c r="AE101" s="135"/>
      <c r="AF101" s="135"/>
      <c r="AG101" s="135"/>
      <c r="AH101" s="135"/>
      <c r="AI101" s="135"/>
      <c r="AJ101" s="135"/>
      <c r="AK101" s="135"/>
    </row>
    <row r="102" spans="1:37" x14ac:dyDescent="0.25">
      <c r="A102" s="86">
        <v>41671</v>
      </c>
      <c r="B102" s="84">
        <v>1.6705000000000001</v>
      </c>
      <c r="C102" s="84">
        <v>1.6595</v>
      </c>
      <c r="D102" s="84">
        <v>3.645</v>
      </c>
      <c r="E102" s="188">
        <v>0</v>
      </c>
      <c r="F102" s="84"/>
      <c r="G102" s="84"/>
      <c r="AA102" s="135"/>
      <c r="AB102" s="135"/>
      <c r="AC102" s="135"/>
      <c r="AD102" s="135"/>
      <c r="AE102" s="135"/>
      <c r="AF102" s="135"/>
      <c r="AG102" s="135"/>
      <c r="AH102" s="135"/>
      <c r="AI102" s="135"/>
      <c r="AJ102" s="135"/>
      <c r="AK102" s="135"/>
    </row>
    <row r="103" spans="1:37" x14ac:dyDescent="0.25">
      <c r="A103" s="86">
        <v>41699</v>
      </c>
      <c r="B103" s="84">
        <v>1.60619</v>
      </c>
      <c r="C103" s="84">
        <v>1.588571</v>
      </c>
      <c r="D103" s="84">
        <v>3.3833329999999999</v>
      </c>
      <c r="E103" s="188">
        <v>0</v>
      </c>
      <c r="F103" s="84"/>
      <c r="G103" s="84"/>
      <c r="AA103" s="135"/>
      <c r="AB103" s="135"/>
      <c r="AC103" s="135"/>
      <c r="AD103" s="135"/>
      <c r="AE103" s="135"/>
      <c r="AF103" s="135"/>
      <c r="AG103" s="135"/>
      <c r="AH103" s="135"/>
      <c r="AI103" s="135"/>
      <c r="AJ103" s="135"/>
      <c r="AK103" s="135"/>
    </row>
    <row r="104" spans="1:37" x14ac:dyDescent="0.25">
      <c r="A104" s="86">
        <v>41730</v>
      </c>
      <c r="B104" s="84">
        <v>1.5486359999999999</v>
      </c>
      <c r="C104" s="84">
        <v>1.5277270000000001</v>
      </c>
      <c r="D104" s="84">
        <v>3.159545</v>
      </c>
      <c r="E104" s="188">
        <v>0</v>
      </c>
      <c r="F104" s="84"/>
      <c r="G104" s="84"/>
      <c r="AA104" s="135"/>
      <c r="AB104" s="135"/>
      <c r="AC104" s="135"/>
      <c r="AD104" s="135"/>
      <c r="AE104" s="135"/>
      <c r="AF104" s="135"/>
      <c r="AG104" s="135"/>
      <c r="AH104" s="135"/>
      <c r="AI104" s="135"/>
      <c r="AJ104" s="135"/>
      <c r="AK104" s="135"/>
    </row>
    <row r="105" spans="1:37" x14ac:dyDescent="0.25">
      <c r="A105" s="86">
        <v>41760</v>
      </c>
      <c r="B105" s="84">
        <v>1.446364</v>
      </c>
      <c r="C105" s="84">
        <v>1.3863639999999999</v>
      </c>
      <c r="D105" s="84">
        <v>3.1359089999999998</v>
      </c>
      <c r="E105" s="188">
        <v>0</v>
      </c>
      <c r="F105" s="84"/>
      <c r="G105" s="84"/>
      <c r="AA105" s="135"/>
      <c r="AB105" s="135"/>
      <c r="AC105" s="135"/>
      <c r="AD105" s="135"/>
      <c r="AE105" s="135"/>
      <c r="AF105" s="135"/>
      <c r="AG105" s="135"/>
      <c r="AH105" s="135"/>
      <c r="AI105" s="135"/>
      <c r="AJ105" s="135"/>
      <c r="AK105" s="135"/>
    </row>
    <row r="106" spans="1:37" x14ac:dyDescent="0.25">
      <c r="A106" s="86">
        <v>41791</v>
      </c>
      <c r="B106" s="84">
        <v>1.3790480000000001</v>
      </c>
      <c r="C106" s="84">
        <v>1.3495239999999999</v>
      </c>
      <c r="D106" s="84">
        <v>2.9190480000000001</v>
      </c>
      <c r="E106" s="188">
        <v>0</v>
      </c>
      <c r="F106" s="84"/>
      <c r="G106" s="84"/>
      <c r="AA106" s="135"/>
      <c r="AB106" s="135"/>
      <c r="AC106" s="135"/>
      <c r="AD106" s="135"/>
      <c r="AE106" s="135"/>
      <c r="AF106" s="135"/>
      <c r="AG106" s="135"/>
      <c r="AH106" s="135"/>
      <c r="AI106" s="135"/>
      <c r="AJ106" s="135"/>
      <c r="AK106" s="135"/>
    </row>
    <row r="107" spans="1:37" x14ac:dyDescent="0.25">
      <c r="A107" s="86">
        <v>41821</v>
      </c>
      <c r="B107" s="84">
        <v>1.234348</v>
      </c>
      <c r="C107" s="84">
        <v>1.1921740000000001</v>
      </c>
      <c r="D107" s="84">
        <v>2.7908689999999998</v>
      </c>
      <c r="E107" s="188">
        <v>0</v>
      </c>
      <c r="F107" s="84"/>
      <c r="G107" s="84"/>
      <c r="AA107" s="135"/>
      <c r="AB107" s="135"/>
      <c r="AC107" s="135"/>
      <c r="AD107" s="135"/>
      <c r="AE107" s="135"/>
      <c r="AF107" s="135"/>
      <c r="AG107" s="135"/>
      <c r="AH107" s="135"/>
      <c r="AI107" s="135"/>
      <c r="AJ107" s="135"/>
      <c r="AK107" s="135"/>
    </row>
    <row r="108" spans="1:37" x14ac:dyDescent="0.25">
      <c r="A108" s="86">
        <v>41852</v>
      </c>
      <c r="B108" s="84">
        <v>1.0338099999999999</v>
      </c>
      <c r="C108" s="84">
        <v>1.018095</v>
      </c>
      <c r="D108" s="84">
        <v>2.63619</v>
      </c>
      <c r="E108" s="188">
        <v>0</v>
      </c>
      <c r="F108" s="84"/>
      <c r="G108" s="84"/>
      <c r="AA108" s="135"/>
      <c r="AB108" s="135"/>
      <c r="AC108" s="135"/>
      <c r="AD108" s="135"/>
      <c r="AE108" s="135"/>
      <c r="AF108" s="135"/>
      <c r="AG108" s="135"/>
      <c r="AH108" s="135"/>
      <c r="AI108" s="135"/>
      <c r="AJ108" s="135"/>
      <c r="AK108" s="135"/>
    </row>
    <row r="109" spans="1:37" x14ac:dyDescent="0.25">
      <c r="A109" s="86">
        <v>41883</v>
      </c>
      <c r="B109" s="84">
        <v>0.90909090000000004</v>
      </c>
      <c r="C109" s="84">
        <v>0.96727269999999999</v>
      </c>
      <c r="D109" s="84">
        <v>2.4027270000000001</v>
      </c>
      <c r="E109" s="188">
        <v>0</v>
      </c>
      <c r="F109" s="84"/>
      <c r="G109" s="84"/>
      <c r="AA109" s="135"/>
      <c r="AB109" s="135"/>
      <c r="AC109" s="135"/>
      <c r="AD109" s="135"/>
      <c r="AE109" s="135"/>
      <c r="AF109" s="135"/>
      <c r="AG109" s="135"/>
      <c r="AH109" s="135"/>
      <c r="AI109" s="135"/>
      <c r="AJ109" s="135"/>
      <c r="AK109" s="135"/>
    </row>
    <row r="110" spans="1:37" x14ac:dyDescent="0.25">
      <c r="A110" s="86">
        <v>41913</v>
      </c>
      <c r="B110" s="84">
        <v>0.813913</v>
      </c>
      <c r="C110" s="84">
        <v>0.87434780000000001</v>
      </c>
      <c r="D110" s="84">
        <v>2.425217</v>
      </c>
      <c r="E110" s="188">
        <v>0</v>
      </c>
      <c r="F110" s="84"/>
      <c r="G110" s="84"/>
      <c r="AA110" s="135"/>
      <c r="AB110" s="135"/>
      <c r="AC110" s="135"/>
      <c r="AD110" s="135"/>
      <c r="AE110" s="135"/>
      <c r="AF110" s="135"/>
      <c r="AG110" s="135"/>
      <c r="AH110" s="135"/>
      <c r="AI110" s="135"/>
      <c r="AJ110" s="135"/>
      <c r="AK110" s="135"/>
    </row>
    <row r="111" spans="1:37" x14ac:dyDescent="0.25">
      <c r="A111" s="86">
        <v>41944</v>
      </c>
      <c r="B111" s="84">
        <v>0.71450000000000002</v>
      </c>
      <c r="C111" s="84">
        <v>0.79349999999999998</v>
      </c>
      <c r="D111" s="84">
        <v>2.2875000000000001</v>
      </c>
      <c r="E111" s="188">
        <v>0</v>
      </c>
      <c r="F111" s="84"/>
      <c r="G111" s="84"/>
      <c r="AA111" s="135"/>
      <c r="AB111" s="135"/>
      <c r="AC111" s="135"/>
      <c r="AD111" s="135"/>
      <c r="AE111" s="135"/>
      <c r="AF111" s="135"/>
      <c r="AG111" s="135"/>
      <c r="AH111" s="135"/>
      <c r="AI111" s="135"/>
      <c r="AJ111" s="135"/>
      <c r="AK111" s="135"/>
    </row>
    <row r="112" spans="1:37" x14ac:dyDescent="0.25">
      <c r="A112" s="86">
        <v>41974</v>
      </c>
      <c r="B112" s="84">
        <v>0.58565219999999996</v>
      </c>
      <c r="C112" s="84">
        <v>0.64</v>
      </c>
      <c r="D112" s="84">
        <v>1.9704349999999999</v>
      </c>
      <c r="E112" s="188">
        <v>0</v>
      </c>
      <c r="F112" s="84"/>
      <c r="G112" s="84"/>
      <c r="AA112" s="135"/>
      <c r="AB112" s="135"/>
      <c r="AC112" s="135"/>
      <c r="AD112" s="135"/>
      <c r="AE112" s="135"/>
      <c r="AF112" s="135"/>
      <c r="AG112" s="135"/>
      <c r="AH112" s="135"/>
      <c r="AI112" s="135"/>
      <c r="AJ112" s="135"/>
      <c r="AK112" s="135"/>
    </row>
    <row r="113" spans="1:37" x14ac:dyDescent="0.25">
      <c r="A113" s="86">
        <v>42005</v>
      </c>
      <c r="B113" s="84">
        <v>0.37363639999999998</v>
      </c>
      <c r="C113" s="84">
        <v>0.42181819999999998</v>
      </c>
      <c r="D113" s="84">
        <v>1.7090909999999999</v>
      </c>
      <c r="E113" s="188">
        <v>0</v>
      </c>
      <c r="F113" s="84"/>
      <c r="G113" s="84"/>
      <c r="AA113" s="135"/>
      <c r="AB113" s="135"/>
      <c r="AC113" s="135"/>
      <c r="AD113" s="135"/>
      <c r="AE113" s="135"/>
      <c r="AF113" s="135"/>
      <c r="AG113" s="135"/>
      <c r="AH113" s="135"/>
      <c r="AI113" s="135"/>
      <c r="AJ113" s="135"/>
      <c r="AK113" s="135"/>
    </row>
    <row r="114" spans="1:37" x14ac:dyDescent="0.25">
      <c r="A114" s="86">
        <v>42036</v>
      </c>
      <c r="B114" s="84">
        <v>0.19950000000000001</v>
      </c>
      <c r="C114" s="84">
        <v>0.35049999999999998</v>
      </c>
      <c r="D114" s="84">
        <v>1.5640000000000001</v>
      </c>
      <c r="E114" s="188">
        <v>0</v>
      </c>
      <c r="F114" s="84"/>
      <c r="G114" s="84"/>
      <c r="AA114" s="135"/>
      <c r="AB114" s="135"/>
      <c r="AC114" s="135"/>
      <c r="AD114" s="135"/>
      <c r="AE114" s="135"/>
      <c r="AF114" s="135"/>
      <c r="AG114" s="135"/>
      <c r="AH114" s="135"/>
      <c r="AI114" s="135"/>
      <c r="AJ114" s="135"/>
      <c r="AK114" s="135"/>
    </row>
    <row r="115" spans="1:37" x14ac:dyDescent="0.25">
      <c r="A115" s="86">
        <v>42064</v>
      </c>
      <c r="B115" s="84">
        <v>0.29454540000000001</v>
      </c>
      <c r="C115" s="84">
        <v>0.25818180000000002</v>
      </c>
      <c r="D115" s="84">
        <v>1.2772730000000001</v>
      </c>
      <c r="E115" s="188">
        <v>0</v>
      </c>
      <c r="F115" s="84"/>
      <c r="G115" s="84"/>
      <c r="AA115" s="135"/>
      <c r="AB115" s="135"/>
      <c r="AC115" s="135"/>
      <c r="AD115" s="135"/>
      <c r="AE115" s="135"/>
      <c r="AF115" s="135"/>
      <c r="AG115" s="135"/>
      <c r="AH115" s="135"/>
      <c r="AI115" s="135"/>
      <c r="AJ115" s="135"/>
      <c r="AK115" s="135"/>
    </row>
    <row r="116" spans="1:37" x14ac:dyDescent="0.25">
      <c r="A116" s="86">
        <v>42095</v>
      </c>
      <c r="B116" s="84">
        <v>0.25409090000000001</v>
      </c>
      <c r="C116" s="84">
        <v>0.16318179999999999</v>
      </c>
      <c r="D116" s="84">
        <v>1.355</v>
      </c>
      <c r="E116" s="188">
        <v>0</v>
      </c>
      <c r="F116" s="84"/>
      <c r="G116" s="84"/>
      <c r="AA116" s="135"/>
      <c r="AB116" s="135"/>
      <c r="AC116" s="135"/>
      <c r="AD116" s="135"/>
      <c r="AE116" s="135"/>
      <c r="AF116" s="135"/>
      <c r="AG116" s="135"/>
      <c r="AH116" s="135"/>
      <c r="AI116" s="135"/>
      <c r="AJ116" s="135"/>
      <c r="AK116" s="135"/>
    </row>
    <row r="117" spans="1:37" x14ac:dyDescent="0.25">
      <c r="A117" s="86">
        <v>42125</v>
      </c>
      <c r="B117" s="84">
        <v>0.73666670000000001</v>
      </c>
      <c r="C117" s="84">
        <v>0.58380949999999998</v>
      </c>
      <c r="D117" s="84">
        <v>1.8085709999999999</v>
      </c>
      <c r="E117" s="188">
        <v>0</v>
      </c>
      <c r="F117" s="84"/>
      <c r="G117" s="84"/>
      <c r="AA117" s="135"/>
      <c r="AB117" s="135"/>
      <c r="AC117" s="135"/>
      <c r="AD117" s="135"/>
      <c r="AE117" s="135"/>
      <c r="AF117" s="135"/>
      <c r="AG117" s="135"/>
      <c r="AH117" s="135"/>
      <c r="AI117" s="135"/>
      <c r="AJ117" s="135"/>
      <c r="AK117" s="135"/>
    </row>
    <row r="118" spans="1:37" x14ac:dyDescent="0.25">
      <c r="A118" s="86">
        <v>42156</v>
      </c>
      <c r="B118" s="84">
        <v>0.99136360000000001</v>
      </c>
      <c r="C118" s="84">
        <v>0.82863629999999999</v>
      </c>
      <c r="D118" s="84">
        <v>2.2027269999999999</v>
      </c>
      <c r="E118" s="188">
        <v>0</v>
      </c>
      <c r="F118" s="84"/>
      <c r="G118" s="84"/>
      <c r="AA118" s="135"/>
      <c r="AB118" s="135"/>
      <c r="AC118" s="135"/>
      <c r="AD118" s="135"/>
      <c r="AE118" s="135"/>
      <c r="AF118" s="135"/>
      <c r="AG118" s="135"/>
      <c r="AH118" s="135"/>
      <c r="AI118" s="135"/>
      <c r="AJ118" s="135"/>
      <c r="AK118" s="135"/>
    </row>
    <row r="119" spans="1:37" x14ac:dyDescent="0.25">
      <c r="A119" s="86">
        <v>42186</v>
      </c>
      <c r="B119" s="84">
        <v>0.93913040000000003</v>
      </c>
      <c r="C119" s="84">
        <v>0.73304349999999996</v>
      </c>
      <c r="D119" s="84">
        <v>2.0391300000000001</v>
      </c>
      <c r="E119" s="188">
        <v>0</v>
      </c>
      <c r="F119" s="84"/>
      <c r="G119" s="84"/>
      <c r="AA119" s="135"/>
      <c r="AB119" s="135"/>
      <c r="AC119" s="135"/>
      <c r="AD119" s="135"/>
      <c r="AE119" s="135"/>
      <c r="AF119" s="135"/>
      <c r="AG119" s="135"/>
      <c r="AH119" s="135"/>
      <c r="AI119" s="135"/>
      <c r="AJ119" s="135"/>
      <c r="AK119" s="135"/>
    </row>
    <row r="120" spans="1:37" x14ac:dyDescent="0.25">
      <c r="A120" s="86">
        <v>42217</v>
      </c>
      <c r="B120" s="84">
        <v>0.8390476</v>
      </c>
      <c r="C120" s="84">
        <v>0.66142860000000003</v>
      </c>
      <c r="D120" s="84">
        <v>1.843809</v>
      </c>
      <c r="E120" s="188">
        <v>0</v>
      </c>
      <c r="F120" s="84"/>
      <c r="G120" s="84"/>
      <c r="AA120" s="135"/>
      <c r="AB120" s="135"/>
      <c r="AC120" s="135"/>
      <c r="AD120" s="135"/>
      <c r="AE120" s="135"/>
      <c r="AF120" s="135"/>
      <c r="AG120" s="135"/>
      <c r="AH120" s="135"/>
      <c r="AI120" s="135"/>
      <c r="AJ120" s="135"/>
      <c r="AK120" s="135"/>
    </row>
    <row r="121" spans="1:37" x14ac:dyDescent="0.25">
      <c r="A121" s="86">
        <v>42248</v>
      </c>
      <c r="B121" s="84">
        <v>0.90136360000000004</v>
      </c>
      <c r="C121" s="84">
        <v>0.67636359999999995</v>
      </c>
      <c r="D121" s="84">
        <v>1.8386359999999999</v>
      </c>
      <c r="E121" s="188">
        <v>0</v>
      </c>
      <c r="F121" s="84"/>
      <c r="G121" s="84"/>
      <c r="AA121" s="135"/>
      <c r="AB121" s="135"/>
      <c r="AC121" s="135"/>
      <c r="AD121" s="135"/>
      <c r="AE121" s="135"/>
      <c r="AF121" s="135"/>
      <c r="AG121" s="135"/>
      <c r="AH121" s="135"/>
      <c r="AI121" s="135"/>
      <c r="AJ121" s="135"/>
      <c r="AK121" s="135"/>
    </row>
    <row r="122" spans="1:37" x14ac:dyDescent="0.25">
      <c r="A122" s="86">
        <v>42278</v>
      </c>
      <c r="B122" s="84">
        <v>0.82590909999999995</v>
      </c>
      <c r="C122" s="84">
        <v>0.54590910000000004</v>
      </c>
      <c r="D122" s="84">
        <v>1.6936359999999999</v>
      </c>
      <c r="E122" s="188">
        <v>0</v>
      </c>
      <c r="F122" s="84"/>
      <c r="G122" s="84"/>
      <c r="AA122" s="135"/>
      <c r="AB122" s="135"/>
      <c r="AC122" s="135"/>
      <c r="AD122" s="135"/>
      <c r="AE122" s="135"/>
      <c r="AF122" s="135"/>
      <c r="AG122" s="135"/>
      <c r="AH122" s="135"/>
      <c r="AI122" s="135"/>
      <c r="AJ122" s="135"/>
      <c r="AK122" s="135"/>
    </row>
    <row r="123" spans="1:37" x14ac:dyDescent="0.25">
      <c r="A123" s="86">
        <v>42309</v>
      </c>
      <c r="B123" s="84">
        <v>0.81904759999999999</v>
      </c>
      <c r="C123" s="84">
        <v>0.54952380000000001</v>
      </c>
      <c r="D123" s="84">
        <v>1.572381</v>
      </c>
      <c r="E123" s="188">
        <v>0</v>
      </c>
      <c r="F123" s="84"/>
      <c r="G123" s="84"/>
      <c r="AA123" s="135"/>
      <c r="AB123" s="135"/>
      <c r="AC123" s="135"/>
      <c r="AD123" s="135"/>
      <c r="AE123" s="135"/>
      <c r="AF123" s="135"/>
      <c r="AG123" s="135"/>
      <c r="AH123" s="135"/>
      <c r="AI123" s="135"/>
      <c r="AJ123" s="135"/>
      <c r="AK123" s="135"/>
    </row>
    <row r="124" spans="1:37" x14ac:dyDescent="0.25">
      <c r="A124" s="86">
        <v>42339</v>
      </c>
      <c r="B124" s="84">
        <v>0.84869559999999999</v>
      </c>
      <c r="C124" s="84">
        <v>0.59956520000000002</v>
      </c>
      <c r="D124" s="84">
        <v>1.597826</v>
      </c>
      <c r="E124" s="188">
        <v>0</v>
      </c>
      <c r="F124" s="84"/>
      <c r="G124" s="84"/>
      <c r="AA124" s="135"/>
      <c r="AB124" s="135"/>
      <c r="AC124" s="135"/>
      <c r="AD124" s="135"/>
      <c r="AE124" s="135"/>
      <c r="AF124" s="135"/>
      <c r="AG124" s="135"/>
      <c r="AH124" s="135"/>
      <c r="AI124" s="135"/>
      <c r="AJ124" s="135"/>
      <c r="AK124" s="135"/>
    </row>
    <row r="125" spans="1:37" x14ac:dyDescent="0.25">
      <c r="A125" s="86">
        <v>42370</v>
      </c>
      <c r="B125" s="84">
        <v>0.78666670000000005</v>
      </c>
      <c r="C125" s="84">
        <v>0.46809519999999999</v>
      </c>
      <c r="D125" s="84">
        <v>1.544286</v>
      </c>
      <c r="E125" s="188">
        <v>0</v>
      </c>
      <c r="F125" s="84"/>
      <c r="G125" s="84"/>
      <c r="AA125" s="135"/>
      <c r="AB125" s="135"/>
      <c r="AC125" s="135"/>
      <c r="AD125" s="135"/>
      <c r="AE125" s="135"/>
      <c r="AF125" s="135"/>
      <c r="AG125" s="135"/>
      <c r="AH125" s="135"/>
      <c r="AI125" s="135"/>
      <c r="AJ125" s="135"/>
      <c r="AK125" s="135"/>
    </row>
    <row r="126" spans="1:37" x14ac:dyDescent="0.25">
      <c r="A126" s="86">
        <v>42401</v>
      </c>
      <c r="B126" s="84">
        <v>0.53095239999999999</v>
      </c>
      <c r="C126" s="84">
        <v>0.22619049999999999</v>
      </c>
      <c r="D126" s="84">
        <v>1.5633330000000001</v>
      </c>
      <c r="E126" s="188">
        <v>0</v>
      </c>
      <c r="F126" s="84"/>
      <c r="G126" s="84"/>
      <c r="AA126" s="135"/>
      <c r="AB126" s="135"/>
      <c r="AC126" s="135"/>
      <c r="AD126" s="135"/>
      <c r="AE126" s="135"/>
      <c r="AF126" s="135"/>
      <c r="AG126" s="135"/>
      <c r="AH126" s="135"/>
      <c r="AI126" s="135"/>
      <c r="AJ126" s="135"/>
      <c r="AK126" s="135"/>
    </row>
    <row r="127" spans="1:37" x14ac:dyDescent="0.25">
      <c r="A127" s="86">
        <v>42430</v>
      </c>
      <c r="B127" s="84">
        <v>0.50739129999999999</v>
      </c>
      <c r="C127" s="84">
        <v>0.21347830000000001</v>
      </c>
      <c r="D127" s="84">
        <v>1.3326089999999999</v>
      </c>
      <c r="E127" s="188">
        <v>0</v>
      </c>
      <c r="F127" s="84"/>
      <c r="G127" s="84"/>
      <c r="AA127" s="135"/>
      <c r="AB127" s="135"/>
      <c r="AC127" s="135"/>
      <c r="AD127" s="135"/>
      <c r="AE127" s="135"/>
      <c r="AF127" s="135"/>
      <c r="AG127" s="135"/>
      <c r="AH127" s="135"/>
      <c r="AI127" s="135"/>
      <c r="AJ127" s="135"/>
      <c r="AK127" s="135"/>
    </row>
    <row r="128" spans="1:37" x14ac:dyDescent="0.25">
      <c r="A128" s="86">
        <v>42461</v>
      </c>
      <c r="B128" s="84">
        <v>0.40428570000000003</v>
      </c>
      <c r="C128" s="84">
        <v>0.17666670000000001</v>
      </c>
      <c r="D128" s="84">
        <v>1.449524</v>
      </c>
      <c r="E128" s="188">
        <v>0</v>
      </c>
      <c r="F128" s="84"/>
      <c r="G128" s="84"/>
      <c r="AA128" s="135"/>
      <c r="AB128" s="135"/>
      <c r="AC128" s="135"/>
      <c r="AD128" s="135"/>
      <c r="AE128" s="135"/>
      <c r="AF128" s="135"/>
      <c r="AG128" s="135"/>
      <c r="AH128" s="135"/>
      <c r="AI128" s="135"/>
      <c r="AJ128" s="135"/>
      <c r="AK128" s="135"/>
    </row>
    <row r="129" spans="1:37" x14ac:dyDescent="0.25">
      <c r="A129" s="86">
        <v>42491</v>
      </c>
      <c r="B129" s="84">
        <v>0.40727269999999999</v>
      </c>
      <c r="C129" s="84">
        <v>0.15954550000000001</v>
      </c>
      <c r="D129" s="84">
        <v>1.523182</v>
      </c>
      <c r="E129" s="188">
        <v>0</v>
      </c>
      <c r="F129" s="84"/>
      <c r="G129" s="84"/>
      <c r="AA129" s="135"/>
      <c r="AB129" s="135"/>
      <c r="AC129" s="135"/>
      <c r="AD129" s="135"/>
      <c r="AE129" s="135"/>
      <c r="AF129" s="135"/>
      <c r="AG129" s="135"/>
      <c r="AH129" s="135"/>
      <c r="AI129" s="135"/>
      <c r="AJ129" s="135"/>
      <c r="AK129" s="135"/>
    </row>
    <row r="130" spans="1:37" x14ac:dyDescent="0.25">
      <c r="A130" s="86">
        <v>42522</v>
      </c>
      <c r="B130" s="84">
        <v>0.2195455</v>
      </c>
      <c r="C130" s="84">
        <v>1.318181E-2</v>
      </c>
      <c r="D130" s="84">
        <v>1.4454549999999999</v>
      </c>
      <c r="E130" s="188">
        <v>0</v>
      </c>
      <c r="F130" s="84"/>
      <c r="G130" s="84"/>
      <c r="AA130" s="135"/>
      <c r="AB130" s="135"/>
      <c r="AC130" s="135"/>
      <c r="AD130" s="135"/>
      <c r="AE130" s="135"/>
      <c r="AF130" s="135"/>
      <c r="AG130" s="135"/>
      <c r="AH130" s="135"/>
      <c r="AI130" s="135"/>
      <c r="AJ130" s="135"/>
      <c r="AK130" s="135"/>
    </row>
    <row r="131" spans="1:37" x14ac:dyDescent="0.25">
      <c r="A131" s="86">
        <v>42552</v>
      </c>
      <c r="B131" s="84">
        <v>7.428572E-2</v>
      </c>
      <c r="C131" s="84">
        <v>-0.1195238</v>
      </c>
      <c r="D131" s="84">
        <v>1.2247619999999999</v>
      </c>
      <c r="E131" s="188">
        <v>0</v>
      </c>
      <c r="F131" s="84"/>
      <c r="G131" s="84"/>
      <c r="AA131" s="135"/>
      <c r="AB131" s="135"/>
      <c r="AC131" s="135"/>
      <c r="AD131" s="135"/>
      <c r="AE131" s="135"/>
      <c r="AF131" s="135"/>
      <c r="AG131" s="135"/>
      <c r="AH131" s="135"/>
      <c r="AI131" s="135"/>
      <c r="AJ131" s="135"/>
      <c r="AK131" s="135"/>
    </row>
    <row r="132" spans="1:37" x14ac:dyDescent="0.25">
      <c r="A132" s="86">
        <v>42583</v>
      </c>
      <c r="B132" s="84">
        <v>3.8695649999999998E-2</v>
      </c>
      <c r="C132" s="84">
        <v>-7.5217389999999995E-2</v>
      </c>
      <c r="D132" s="84">
        <v>1.1204350000000001</v>
      </c>
      <c r="E132" s="188">
        <v>0</v>
      </c>
      <c r="F132" s="84"/>
      <c r="G132" s="84"/>
      <c r="AA132" s="135"/>
      <c r="AB132" s="135"/>
      <c r="AC132" s="135"/>
      <c r="AD132" s="135"/>
      <c r="AE132" s="135"/>
      <c r="AF132" s="135"/>
      <c r="AG132" s="135"/>
      <c r="AH132" s="135"/>
      <c r="AI132" s="135"/>
      <c r="AJ132" s="135"/>
      <c r="AK132" s="135"/>
    </row>
    <row r="133" spans="1:37" x14ac:dyDescent="0.25">
      <c r="A133" s="86">
        <v>42614</v>
      </c>
      <c r="B133" s="84">
        <v>1.6363639999999999E-2</v>
      </c>
      <c r="C133" s="84">
        <v>-4.954546E-2</v>
      </c>
      <c r="D133" s="84">
        <v>1.275909</v>
      </c>
      <c r="E133" s="188">
        <v>0</v>
      </c>
      <c r="F133" s="84"/>
      <c r="G133" s="84"/>
      <c r="AA133" s="135"/>
      <c r="AB133" s="135"/>
      <c r="AC133" s="135"/>
      <c r="AD133" s="135"/>
      <c r="AE133" s="135"/>
      <c r="AF133" s="135"/>
      <c r="AG133" s="135"/>
      <c r="AH133" s="135"/>
      <c r="AI133" s="135"/>
      <c r="AJ133" s="135"/>
      <c r="AK133" s="135"/>
    </row>
    <row r="134" spans="1:37" x14ac:dyDescent="0.25">
      <c r="A134" s="86">
        <v>42644</v>
      </c>
      <c r="B134" s="84">
        <v>0.13142860000000001</v>
      </c>
      <c r="C134" s="84">
        <v>4.0952379999999997E-2</v>
      </c>
      <c r="D134" s="84">
        <v>1.46</v>
      </c>
      <c r="E134" s="188">
        <v>0</v>
      </c>
      <c r="F134" s="84"/>
      <c r="G134" s="84"/>
      <c r="AA134" s="135"/>
      <c r="AB134" s="135"/>
      <c r="AC134" s="135"/>
      <c r="AD134" s="135"/>
      <c r="AE134" s="135"/>
      <c r="AF134" s="135"/>
      <c r="AG134" s="135"/>
      <c r="AH134" s="135"/>
      <c r="AI134" s="135"/>
      <c r="AJ134" s="135"/>
      <c r="AK134" s="135"/>
    </row>
    <row r="135" spans="1:37" x14ac:dyDescent="0.25">
      <c r="A135" s="86">
        <v>42675</v>
      </c>
      <c r="B135" s="84">
        <v>0.32545449999999998</v>
      </c>
      <c r="C135" s="84">
        <v>0.23545450000000001</v>
      </c>
      <c r="D135" s="84">
        <v>1.939546</v>
      </c>
      <c r="E135" s="188">
        <v>0</v>
      </c>
      <c r="F135" s="84"/>
      <c r="G135" s="84"/>
      <c r="AA135" s="135"/>
      <c r="AB135" s="135"/>
      <c r="AC135" s="135"/>
      <c r="AD135" s="135"/>
      <c r="AE135" s="135"/>
      <c r="AF135" s="135"/>
      <c r="AG135" s="135"/>
      <c r="AH135" s="135"/>
      <c r="AI135" s="135"/>
      <c r="AJ135" s="135"/>
      <c r="AK135" s="135"/>
    </row>
    <row r="136" spans="1:37" x14ac:dyDescent="0.25">
      <c r="A136" s="86">
        <v>42705</v>
      </c>
      <c r="B136" s="84">
        <v>0.38272729999999999</v>
      </c>
      <c r="C136" s="84">
        <v>0.28863640000000002</v>
      </c>
      <c r="D136" s="84">
        <v>1.882727</v>
      </c>
      <c r="E136" s="188">
        <v>0</v>
      </c>
      <c r="F136" s="84"/>
      <c r="G136" s="84"/>
      <c r="AA136" s="135"/>
      <c r="AB136" s="135"/>
      <c r="AC136" s="135"/>
      <c r="AD136" s="135"/>
      <c r="AE136" s="135"/>
      <c r="AF136" s="135"/>
      <c r="AG136" s="135"/>
      <c r="AH136" s="135"/>
      <c r="AI136" s="135"/>
      <c r="AJ136" s="135"/>
      <c r="AK136" s="135"/>
    </row>
    <row r="137" spans="1:37" x14ac:dyDescent="0.25">
      <c r="A137" s="86">
        <v>42736</v>
      </c>
      <c r="B137" s="84">
        <v>0.38909090000000002</v>
      </c>
      <c r="C137" s="84">
        <v>0.34772730000000002</v>
      </c>
      <c r="D137" s="84">
        <v>1.9886360000000001</v>
      </c>
      <c r="E137" s="188">
        <v>0</v>
      </c>
      <c r="F137" s="84"/>
      <c r="G137" s="84"/>
      <c r="AA137" s="135"/>
      <c r="AB137" s="135"/>
      <c r="AC137" s="135"/>
      <c r="AD137" s="135"/>
      <c r="AE137" s="135"/>
      <c r="AF137" s="135"/>
      <c r="AG137" s="135"/>
      <c r="AH137" s="135"/>
      <c r="AI137" s="135"/>
      <c r="AJ137" s="135"/>
      <c r="AK137" s="135"/>
    </row>
    <row r="138" spans="1:37" x14ac:dyDescent="0.25">
      <c r="A138" s="86">
        <v>42767</v>
      </c>
      <c r="B138" s="84">
        <v>0.62</v>
      </c>
      <c r="C138" s="84">
        <v>0.32700000000000001</v>
      </c>
      <c r="D138" s="84">
        <v>2.2265000000000001</v>
      </c>
      <c r="E138" s="188">
        <v>0</v>
      </c>
      <c r="F138" s="84"/>
      <c r="G138" s="84"/>
      <c r="AA138" s="135"/>
      <c r="AB138" s="135"/>
      <c r="AC138" s="135"/>
      <c r="AD138" s="135"/>
      <c r="AE138" s="135"/>
      <c r="AF138" s="135"/>
      <c r="AG138" s="135"/>
      <c r="AH138" s="135"/>
      <c r="AI138" s="135"/>
      <c r="AJ138" s="135"/>
      <c r="AK138" s="135"/>
    </row>
    <row r="139" spans="1:37" x14ac:dyDescent="0.25">
      <c r="A139" s="86">
        <v>42795</v>
      </c>
      <c r="B139" s="84">
        <v>0.65695650000000005</v>
      </c>
      <c r="C139" s="84">
        <v>0.39130429999999999</v>
      </c>
      <c r="D139" s="84">
        <v>2.3995649999999999</v>
      </c>
      <c r="E139" s="188">
        <v>0</v>
      </c>
      <c r="F139" s="84"/>
      <c r="G139" s="84"/>
      <c r="AA139" s="135"/>
      <c r="AB139" s="135"/>
      <c r="AC139" s="135"/>
      <c r="AD139" s="135"/>
      <c r="AE139" s="135"/>
      <c r="AF139" s="135"/>
      <c r="AG139" s="135"/>
      <c r="AH139" s="135"/>
      <c r="AI139" s="135"/>
      <c r="AJ139" s="135"/>
      <c r="AK139" s="135"/>
    </row>
    <row r="140" spans="1:37" x14ac:dyDescent="0.25">
      <c r="A140" s="86">
        <v>42826</v>
      </c>
      <c r="B140" s="84">
        <v>0.53100000000000003</v>
      </c>
      <c r="C140" s="84">
        <v>0.248</v>
      </c>
      <c r="D140" s="84">
        <v>2.2599999999999998</v>
      </c>
      <c r="E140" s="188">
        <v>0</v>
      </c>
      <c r="F140" s="84"/>
      <c r="G140" s="84"/>
      <c r="AA140" s="135"/>
      <c r="AB140" s="135"/>
      <c r="AC140" s="135"/>
      <c r="AD140" s="135"/>
      <c r="AE140" s="135"/>
      <c r="AF140" s="135"/>
      <c r="AG140" s="135"/>
      <c r="AH140" s="135"/>
      <c r="AI140" s="135"/>
      <c r="AJ140" s="135"/>
      <c r="AK140" s="135"/>
    </row>
    <row r="141" spans="1:37" x14ac:dyDescent="0.25">
      <c r="A141" s="86">
        <v>42856</v>
      </c>
      <c r="B141" s="84">
        <v>0.64304349999999999</v>
      </c>
      <c r="C141" s="84">
        <v>0.3721739</v>
      </c>
      <c r="D141" s="84">
        <v>2.1960869999999999</v>
      </c>
      <c r="E141" s="188">
        <v>0</v>
      </c>
      <c r="F141" s="84"/>
      <c r="G141" s="84"/>
      <c r="AA141" s="135"/>
      <c r="AB141" s="135"/>
      <c r="AC141" s="135"/>
      <c r="AD141" s="135"/>
      <c r="AE141" s="135"/>
      <c r="AF141" s="135"/>
      <c r="AG141" s="135"/>
      <c r="AH141" s="135"/>
      <c r="AI141" s="135"/>
      <c r="AJ141" s="135"/>
      <c r="AK141" s="135"/>
    </row>
    <row r="142" spans="1:37" x14ac:dyDescent="0.25">
      <c r="A142" s="86">
        <v>42887</v>
      </c>
      <c r="B142" s="84">
        <v>0.52818180000000003</v>
      </c>
      <c r="C142" s="84">
        <v>0.2863636</v>
      </c>
      <c r="D142" s="84">
        <v>2.0531820000000001</v>
      </c>
      <c r="E142" s="188">
        <v>0</v>
      </c>
      <c r="F142" s="84"/>
      <c r="G142" s="84"/>
      <c r="AA142" s="135"/>
      <c r="AB142" s="135"/>
      <c r="AC142" s="135"/>
      <c r="AD142" s="135"/>
      <c r="AE142" s="135"/>
      <c r="AF142" s="135"/>
      <c r="AG142" s="135"/>
      <c r="AH142" s="135"/>
      <c r="AI142" s="135"/>
      <c r="AJ142" s="135"/>
      <c r="AK142" s="135"/>
    </row>
    <row r="143" spans="1:37" x14ac:dyDescent="0.25">
      <c r="A143" s="86">
        <v>42917</v>
      </c>
      <c r="B143" s="84">
        <v>0.68095240000000001</v>
      </c>
      <c r="C143" s="84">
        <v>0.52857140000000002</v>
      </c>
      <c r="D143" s="84">
        <v>2.1842860000000002</v>
      </c>
      <c r="E143" s="188">
        <v>0</v>
      </c>
      <c r="F143" s="84"/>
      <c r="G143" s="84"/>
      <c r="AA143" s="135"/>
      <c r="AB143" s="135"/>
      <c r="AC143" s="135"/>
      <c r="AD143" s="135"/>
      <c r="AE143" s="135"/>
      <c r="AF143" s="135"/>
      <c r="AG143" s="135"/>
      <c r="AH143" s="135"/>
      <c r="AI143" s="135"/>
      <c r="AJ143" s="135"/>
      <c r="AK143" s="135"/>
    </row>
    <row r="144" spans="1:37" x14ac:dyDescent="0.25">
      <c r="A144" s="86">
        <v>42948</v>
      </c>
      <c r="B144" s="84">
        <v>0.53782609999999997</v>
      </c>
      <c r="C144" s="84">
        <v>0.42086960000000001</v>
      </c>
      <c r="D144" s="84">
        <v>2.097826</v>
      </c>
      <c r="E144" s="188">
        <v>0</v>
      </c>
      <c r="F144" s="84"/>
      <c r="G144" s="84"/>
      <c r="AA144" s="135"/>
      <c r="AB144" s="135"/>
      <c r="AC144" s="135"/>
      <c r="AD144" s="135"/>
      <c r="AE144" s="135"/>
      <c r="AF144" s="135"/>
      <c r="AG144" s="135"/>
      <c r="AH144" s="135"/>
      <c r="AI144" s="135"/>
      <c r="AJ144" s="135"/>
      <c r="AK144" s="135"/>
    </row>
    <row r="145" spans="1:37" x14ac:dyDescent="0.25">
      <c r="A145" s="86">
        <v>42979</v>
      </c>
      <c r="B145" s="84">
        <v>0.51047620000000005</v>
      </c>
      <c r="C145" s="84">
        <v>0.40095239999999999</v>
      </c>
      <c r="D145" s="84">
        <v>2.1152380000000002</v>
      </c>
      <c r="E145" s="188">
        <v>0</v>
      </c>
      <c r="F145" s="84"/>
      <c r="G145" s="84"/>
      <c r="AA145" s="135"/>
      <c r="AB145" s="135"/>
      <c r="AC145" s="135"/>
      <c r="AD145" s="135"/>
      <c r="AE145" s="135"/>
      <c r="AF145" s="135"/>
      <c r="AG145" s="135"/>
      <c r="AH145" s="135"/>
      <c r="AI145" s="135"/>
      <c r="AJ145" s="135"/>
      <c r="AK145" s="135"/>
    </row>
    <row r="146" spans="1:37" x14ac:dyDescent="0.25">
      <c r="A146" s="86">
        <v>43009</v>
      </c>
      <c r="B146" s="84">
        <v>0.52454540000000005</v>
      </c>
      <c r="C146" s="84">
        <v>0.42499999999999999</v>
      </c>
      <c r="D146" s="84">
        <v>2.0677270000000001</v>
      </c>
      <c r="E146" s="188">
        <v>0</v>
      </c>
      <c r="F146" s="84"/>
      <c r="G146" s="84"/>
      <c r="AA146" s="135"/>
      <c r="AB146" s="135"/>
      <c r="AC146" s="135"/>
      <c r="AD146" s="135"/>
      <c r="AE146" s="135"/>
      <c r="AF146" s="135"/>
      <c r="AG146" s="135"/>
      <c r="AH146" s="135"/>
      <c r="AI146" s="135"/>
      <c r="AJ146" s="135"/>
      <c r="AK146" s="135"/>
    </row>
    <row r="147" spans="1:37" x14ac:dyDescent="0.25">
      <c r="A147" s="86">
        <v>43040</v>
      </c>
      <c r="B147" s="84">
        <v>0.44227270000000002</v>
      </c>
      <c r="C147" s="84">
        <v>0.3640909</v>
      </c>
      <c r="D147" s="84">
        <v>1.789091</v>
      </c>
      <c r="E147" s="188">
        <v>0</v>
      </c>
      <c r="F147" s="84"/>
      <c r="G147" s="84"/>
      <c r="AA147" s="135"/>
      <c r="AB147" s="135"/>
      <c r="AC147" s="135"/>
      <c r="AD147" s="135"/>
      <c r="AE147" s="135"/>
      <c r="AF147" s="135"/>
      <c r="AG147" s="135"/>
      <c r="AH147" s="135"/>
      <c r="AI147" s="135"/>
      <c r="AJ147" s="135"/>
      <c r="AK147" s="135"/>
    </row>
    <row r="148" spans="1:37" x14ac:dyDescent="0.25">
      <c r="A148" s="86">
        <v>43070</v>
      </c>
      <c r="B148" s="84">
        <v>0.41285709999999998</v>
      </c>
      <c r="C148" s="84">
        <v>0.3495238</v>
      </c>
      <c r="D148" s="84">
        <v>1.778095</v>
      </c>
      <c r="E148" s="188">
        <v>0</v>
      </c>
      <c r="F148" s="84"/>
      <c r="G148" s="84"/>
      <c r="AA148" s="135"/>
      <c r="AB148" s="135"/>
      <c r="AC148" s="135"/>
      <c r="AD148" s="135"/>
      <c r="AE148" s="135"/>
      <c r="AF148" s="135"/>
      <c r="AG148" s="135"/>
      <c r="AH148" s="135"/>
      <c r="AI148" s="135"/>
      <c r="AJ148" s="135"/>
      <c r="AK148" s="135"/>
    </row>
    <row r="149" spans="1:37" x14ac:dyDescent="0.25">
      <c r="A149" s="86">
        <v>43101</v>
      </c>
      <c r="B149" s="84">
        <v>0.57434790000000002</v>
      </c>
      <c r="C149" s="84">
        <v>0.54173910000000003</v>
      </c>
      <c r="D149" s="84">
        <v>1.9821740000000001</v>
      </c>
      <c r="E149" s="188">
        <v>0</v>
      </c>
      <c r="F149" s="84"/>
      <c r="G149" s="84"/>
      <c r="AA149" s="135"/>
      <c r="AB149" s="135"/>
      <c r="AC149" s="135"/>
      <c r="AD149" s="135"/>
      <c r="AE149" s="135"/>
      <c r="AF149" s="135"/>
      <c r="AG149" s="135"/>
      <c r="AH149" s="135"/>
      <c r="AI149" s="135"/>
      <c r="AJ149" s="135"/>
      <c r="AK149" s="135"/>
    </row>
    <row r="150" spans="1:37" x14ac:dyDescent="0.25">
      <c r="A150" s="86">
        <v>43132</v>
      </c>
      <c r="B150" s="84">
        <v>0.77349999999999997</v>
      </c>
      <c r="C150" s="84">
        <v>0.73150000000000004</v>
      </c>
      <c r="D150" s="84">
        <v>2.0135000000000001</v>
      </c>
      <c r="E150" s="188">
        <v>0</v>
      </c>
      <c r="F150" s="84"/>
      <c r="G150" s="84"/>
      <c r="AA150" s="135"/>
      <c r="AB150" s="135"/>
      <c r="AC150" s="135"/>
      <c r="AD150" s="135"/>
      <c r="AE150" s="135"/>
      <c r="AF150" s="135"/>
      <c r="AG150" s="135"/>
      <c r="AH150" s="135"/>
      <c r="AI150" s="135"/>
      <c r="AJ150" s="135"/>
      <c r="AK150" s="135"/>
    </row>
    <row r="151" spans="1:37" x14ac:dyDescent="0.25">
      <c r="A151" s="86">
        <v>43160</v>
      </c>
      <c r="B151" s="84">
        <v>0.62727270000000002</v>
      </c>
      <c r="C151" s="84">
        <v>0.58181819999999995</v>
      </c>
      <c r="D151" s="84">
        <v>1.9459090000000001</v>
      </c>
      <c r="E151" s="188">
        <v>0</v>
      </c>
      <c r="F151" s="84"/>
      <c r="G151" s="84"/>
      <c r="AA151" s="135"/>
      <c r="AB151" s="135"/>
      <c r="AC151" s="135"/>
      <c r="AD151" s="135"/>
      <c r="AE151" s="135"/>
      <c r="AF151" s="135"/>
      <c r="AG151" s="135"/>
      <c r="AH151" s="135"/>
      <c r="AI151" s="135"/>
      <c r="AJ151" s="135"/>
      <c r="AK151" s="135"/>
    </row>
    <row r="152" spans="1:37" x14ac:dyDescent="0.25">
      <c r="A152" s="86">
        <v>43191</v>
      </c>
      <c r="B152" s="84">
        <v>0.55761899999999998</v>
      </c>
      <c r="C152" s="84">
        <v>0.54238090000000005</v>
      </c>
      <c r="D152" s="84">
        <v>1.7685709999999999</v>
      </c>
      <c r="E152" s="188">
        <v>0</v>
      </c>
      <c r="F152" s="84"/>
      <c r="G152" s="84"/>
      <c r="AA152" s="135"/>
      <c r="AB152" s="135"/>
      <c r="AC152" s="135"/>
      <c r="AD152" s="135"/>
      <c r="AE152" s="135"/>
      <c r="AF152" s="135"/>
      <c r="AG152" s="135"/>
      <c r="AH152" s="135"/>
      <c r="AI152" s="135"/>
      <c r="AJ152" s="135"/>
      <c r="AK152" s="135"/>
    </row>
    <row r="153" spans="1:37" x14ac:dyDescent="0.25">
      <c r="A153" s="86">
        <v>43221</v>
      </c>
      <c r="B153" s="84">
        <v>0.52913049999999995</v>
      </c>
      <c r="C153" s="84">
        <v>0.51130430000000004</v>
      </c>
      <c r="D153" s="84">
        <v>2.1613039999999999</v>
      </c>
      <c r="E153" s="188">
        <v>0</v>
      </c>
      <c r="F153" s="84"/>
      <c r="G153" s="84"/>
      <c r="AA153" s="135"/>
      <c r="AB153" s="135"/>
      <c r="AC153" s="135"/>
      <c r="AD153" s="135"/>
      <c r="AE153" s="135"/>
      <c r="AF153" s="135"/>
      <c r="AG153" s="135"/>
      <c r="AH153" s="135"/>
      <c r="AI153" s="135"/>
      <c r="AJ153" s="135"/>
      <c r="AK153" s="135"/>
    </row>
    <row r="154" spans="1:37" x14ac:dyDescent="0.25">
      <c r="A154" s="86">
        <v>43252</v>
      </c>
      <c r="B154" s="84">
        <v>0.40666669999999999</v>
      </c>
      <c r="C154" s="84">
        <v>0.39142860000000002</v>
      </c>
      <c r="D154" s="84">
        <v>2.7695240000000001</v>
      </c>
      <c r="E154" s="188">
        <v>0</v>
      </c>
      <c r="F154" s="84"/>
      <c r="G154" s="84"/>
      <c r="AA154" s="135"/>
      <c r="AB154" s="135"/>
      <c r="AC154" s="135"/>
      <c r="AD154" s="135"/>
      <c r="AE154" s="135"/>
      <c r="AF154" s="135"/>
      <c r="AG154" s="135"/>
      <c r="AH154" s="135"/>
      <c r="AI154" s="135"/>
      <c r="AJ154" s="135"/>
      <c r="AK154" s="135"/>
    </row>
    <row r="155" spans="1:37" x14ac:dyDescent="0.25">
      <c r="A155" s="86">
        <v>43282</v>
      </c>
      <c r="B155" s="84">
        <v>0.33409090000000002</v>
      </c>
      <c r="C155" s="84">
        <v>0.29863640000000002</v>
      </c>
      <c r="D155" s="84">
        <v>2.6495449999999998</v>
      </c>
      <c r="E155" s="188">
        <v>0</v>
      </c>
      <c r="F155" s="84"/>
      <c r="G155" s="84"/>
      <c r="AA155" s="135"/>
      <c r="AB155" s="135"/>
      <c r="AC155" s="135"/>
      <c r="AD155" s="135"/>
      <c r="AE155" s="135"/>
      <c r="AF155" s="135"/>
      <c r="AG155" s="135"/>
      <c r="AH155" s="135"/>
      <c r="AI155" s="135"/>
      <c r="AJ155" s="135"/>
      <c r="AK155" s="135"/>
    </row>
    <row r="156" spans="1:37" x14ac:dyDescent="0.25">
      <c r="A156" s="86">
        <v>43313</v>
      </c>
      <c r="B156" s="84">
        <v>0.32521739999999999</v>
      </c>
      <c r="C156" s="84">
        <v>0.36130430000000002</v>
      </c>
      <c r="D156" s="84">
        <v>3.0430429999999999</v>
      </c>
      <c r="E156" s="188">
        <v>0</v>
      </c>
      <c r="F156" s="84"/>
      <c r="G156" s="84"/>
      <c r="AA156" s="135"/>
      <c r="AB156" s="135"/>
      <c r="AC156" s="135"/>
      <c r="AD156" s="135"/>
      <c r="AE156" s="135"/>
      <c r="AF156" s="135"/>
      <c r="AG156" s="135"/>
      <c r="AH156" s="135"/>
      <c r="AI156" s="135"/>
      <c r="AJ156" s="135"/>
      <c r="AK156" s="135"/>
    </row>
    <row r="157" spans="1:37" x14ac:dyDescent="0.25">
      <c r="A157" s="86">
        <v>43344</v>
      </c>
      <c r="B157" s="84">
        <v>0.3805</v>
      </c>
      <c r="C157" s="84">
        <v>0.44400000000000001</v>
      </c>
      <c r="D157" s="84">
        <v>2.964</v>
      </c>
      <c r="E157" s="188">
        <v>0</v>
      </c>
      <c r="F157" s="84"/>
      <c r="G157" s="84"/>
      <c r="AA157" s="135"/>
      <c r="AB157" s="135"/>
      <c r="AC157" s="135"/>
      <c r="AD157" s="135"/>
      <c r="AE157" s="135"/>
      <c r="AF157" s="135"/>
      <c r="AG157" s="135"/>
      <c r="AH157" s="135"/>
      <c r="AI157" s="135"/>
      <c r="AJ157" s="135"/>
      <c r="AK157" s="135"/>
    </row>
    <row r="158" spans="1:37" x14ac:dyDescent="0.25">
      <c r="A158" s="86">
        <v>43374</v>
      </c>
      <c r="B158" s="84">
        <v>0.39869559999999998</v>
      </c>
      <c r="C158" s="84">
        <v>0.45869569999999998</v>
      </c>
      <c r="D158" s="84">
        <v>3.474783</v>
      </c>
      <c r="E158" s="188">
        <v>0</v>
      </c>
      <c r="F158" s="84"/>
      <c r="G158" s="84"/>
      <c r="AA158" s="135"/>
      <c r="AB158" s="135"/>
      <c r="AC158" s="135"/>
      <c r="AD158" s="135"/>
      <c r="AE158" s="135"/>
      <c r="AF158" s="135"/>
      <c r="AG158" s="135"/>
      <c r="AH158" s="135"/>
      <c r="AI158" s="135"/>
      <c r="AJ158" s="135"/>
      <c r="AK158" s="135"/>
    </row>
    <row r="159" spans="1:37" x14ac:dyDescent="0.25">
      <c r="A159" s="86">
        <v>43405</v>
      </c>
      <c r="B159" s="84">
        <v>0.3345455</v>
      </c>
      <c r="C159" s="84">
        <v>0.3809091</v>
      </c>
      <c r="D159" s="84">
        <v>3.388182</v>
      </c>
      <c r="E159" s="188">
        <v>0</v>
      </c>
      <c r="F159" s="84"/>
      <c r="G159" s="84"/>
      <c r="AA159" s="135"/>
      <c r="AB159" s="135"/>
      <c r="AC159" s="135"/>
      <c r="AD159" s="135"/>
      <c r="AE159" s="135"/>
      <c r="AF159" s="135"/>
      <c r="AG159" s="135"/>
      <c r="AH159" s="135"/>
      <c r="AI159" s="135"/>
      <c r="AJ159" s="135"/>
      <c r="AK159" s="135"/>
    </row>
    <row r="160" spans="1:37" x14ac:dyDescent="0.25">
      <c r="A160" s="86">
        <v>43435</v>
      </c>
      <c r="B160" s="84">
        <v>0.2228571</v>
      </c>
      <c r="C160" s="84">
        <v>0.24904760000000001</v>
      </c>
      <c r="D160" s="84">
        <v>2.935238</v>
      </c>
      <c r="E160" s="188">
        <v>0</v>
      </c>
      <c r="F160" s="84"/>
      <c r="G160" s="84"/>
      <c r="AA160" s="135"/>
      <c r="AB160" s="135"/>
      <c r="AC160" s="135"/>
      <c r="AD160" s="135"/>
      <c r="AE160" s="135"/>
      <c r="AF160" s="135"/>
      <c r="AG160" s="135"/>
      <c r="AH160" s="135"/>
      <c r="AI160" s="135"/>
      <c r="AJ160" s="135"/>
      <c r="AK160" s="135"/>
    </row>
    <row r="161" spans="1:37" x14ac:dyDescent="0.25">
      <c r="A161" s="86">
        <v>43466</v>
      </c>
      <c r="B161" s="84">
        <v>0.16521739999999999</v>
      </c>
      <c r="C161" s="84">
        <v>0.17869560000000001</v>
      </c>
      <c r="D161" s="84">
        <v>2.764783</v>
      </c>
      <c r="E161" s="188">
        <v>0</v>
      </c>
      <c r="F161" s="84"/>
      <c r="G161" s="84"/>
      <c r="AA161" s="135"/>
      <c r="AB161" s="135"/>
      <c r="AC161" s="135"/>
      <c r="AD161" s="135"/>
      <c r="AE161" s="135"/>
      <c r="AF161" s="135"/>
      <c r="AG161" s="135"/>
      <c r="AH161" s="135"/>
      <c r="AI161" s="135"/>
      <c r="AJ161" s="135"/>
      <c r="AK161" s="135"/>
    </row>
    <row r="162" spans="1:37" x14ac:dyDescent="0.25">
      <c r="A162" s="86">
        <v>43497</v>
      </c>
      <c r="B162" s="84">
        <v>0.2485</v>
      </c>
      <c r="C162" s="84">
        <v>0.1255</v>
      </c>
      <c r="D162" s="84">
        <v>2.8079999999999998</v>
      </c>
      <c r="E162" s="188">
        <v>0</v>
      </c>
      <c r="F162" s="84"/>
      <c r="G162" s="84"/>
      <c r="AA162" s="135"/>
      <c r="AB162" s="135"/>
      <c r="AC162" s="135"/>
      <c r="AD162" s="135"/>
      <c r="AE162" s="135"/>
      <c r="AF162" s="135"/>
      <c r="AG162" s="135"/>
      <c r="AH162" s="135"/>
      <c r="AI162" s="135"/>
      <c r="AJ162" s="135"/>
      <c r="AK162" s="135"/>
    </row>
    <row r="163" spans="1:37" x14ac:dyDescent="0.25">
      <c r="A163" s="86">
        <v>43525</v>
      </c>
      <c r="B163" s="84">
        <v>0.1395238</v>
      </c>
      <c r="C163" s="84">
        <v>5.4285710000000001E-2</v>
      </c>
      <c r="D163" s="84">
        <v>2.5328569999999999</v>
      </c>
      <c r="E163" s="188">
        <v>0</v>
      </c>
      <c r="F163" s="84"/>
      <c r="G163" s="84"/>
      <c r="AA163" s="135"/>
      <c r="AB163" s="135"/>
      <c r="AC163" s="135"/>
      <c r="AD163" s="135"/>
      <c r="AE163" s="135"/>
      <c r="AF163" s="135"/>
      <c r="AG163" s="135"/>
      <c r="AH163" s="135"/>
      <c r="AI163" s="135"/>
      <c r="AJ163" s="135"/>
      <c r="AK163" s="135"/>
    </row>
    <row r="164" spans="1:37" x14ac:dyDescent="0.25">
      <c r="A164" s="86">
        <v>43556</v>
      </c>
      <c r="B164" s="84">
        <v>9.4545450000000003E-2</v>
      </c>
      <c r="C164" s="84">
        <v>7.2727269999999997E-3</v>
      </c>
      <c r="D164" s="84">
        <v>2.6063640000000001</v>
      </c>
      <c r="E164" s="188">
        <v>0</v>
      </c>
      <c r="F164" s="84"/>
      <c r="G164" s="84"/>
      <c r="AA164" s="135"/>
      <c r="AB164" s="135"/>
      <c r="AC164" s="135"/>
      <c r="AD164" s="135"/>
      <c r="AE164" s="135"/>
      <c r="AF164" s="135"/>
      <c r="AG164" s="135"/>
      <c r="AH164" s="135"/>
      <c r="AI164" s="135"/>
      <c r="AJ164" s="135"/>
      <c r="AK164" s="135"/>
    </row>
    <row r="165" spans="1:37" x14ac:dyDescent="0.25">
      <c r="A165" s="86">
        <v>43586</v>
      </c>
      <c r="B165" s="84">
        <v>0.01</v>
      </c>
      <c r="C165" s="84">
        <v>-8.2173910000000003E-2</v>
      </c>
      <c r="D165" s="84">
        <v>2.6365219999999998</v>
      </c>
      <c r="E165" s="188">
        <v>0</v>
      </c>
      <c r="F165" s="84"/>
      <c r="G165" s="84"/>
      <c r="AA165" s="135"/>
      <c r="AB165" s="135"/>
      <c r="AC165" s="135"/>
      <c r="AD165" s="135"/>
      <c r="AE165" s="135"/>
      <c r="AF165" s="135"/>
      <c r="AG165" s="135"/>
      <c r="AH165" s="135"/>
      <c r="AI165" s="135"/>
      <c r="AJ165" s="135"/>
      <c r="AK165" s="135"/>
    </row>
    <row r="166" spans="1:37" x14ac:dyDescent="0.25">
      <c r="A166" s="86">
        <v>43617</v>
      </c>
      <c r="B166" s="84"/>
      <c r="C166" s="84"/>
      <c r="D166" s="84"/>
      <c r="E166" s="188">
        <v>0</v>
      </c>
      <c r="AA166" s="135"/>
      <c r="AB166" s="135"/>
      <c r="AC166" s="135"/>
      <c r="AD166" s="135"/>
      <c r="AE166" s="135"/>
      <c r="AF166" s="135"/>
      <c r="AG166" s="135"/>
      <c r="AH166" s="135"/>
      <c r="AI166" s="135"/>
      <c r="AJ166" s="135"/>
      <c r="AK166" s="135"/>
    </row>
    <row r="167" spans="1:37" x14ac:dyDescent="0.25">
      <c r="A167" s="86">
        <v>43647</v>
      </c>
      <c r="B167" s="84"/>
      <c r="C167" s="84"/>
      <c r="D167" s="84"/>
      <c r="E167" s="188">
        <v>0</v>
      </c>
      <c r="AA167" s="135"/>
      <c r="AB167" s="135"/>
      <c r="AC167" s="135"/>
      <c r="AD167" s="135"/>
      <c r="AE167" s="135"/>
      <c r="AF167" s="135"/>
      <c r="AG167" s="135"/>
      <c r="AH167" s="135"/>
      <c r="AI167" s="135"/>
      <c r="AJ167" s="135"/>
      <c r="AK167" s="135"/>
    </row>
    <row r="168" spans="1:37" x14ac:dyDescent="0.25">
      <c r="A168" s="86">
        <v>43678</v>
      </c>
      <c r="B168" s="84"/>
      <c r="C168" s="84"/>
      <c r="D168" s="84"/>
      <c r="E168" s="188">
        <v>0</v>
      </c>
      <c r="AA168" s="135"/>
      <c r="AB168" s="135"/>
      <c r="AC168" s="135"/>
      <c r="AD168" s="135"/>
      <c r="AE168" s="135"/>
      <c r="AF168" s="135"/>
      <c r="AG168" s="135"/>
      <c r="AH168" s="135"/>
      <c r="AI168" s="135"/>
      <c r="AJ168" s="135"/>
      <c r="AK168" s="135"/>
    </row>
    <row r="169" spans="1:37" x14ac:dyDescent="0.25">
      <c r="A169" s="86">
        <v>43709</v>
      </c>
      <c r="B169" s="84"/>
      <c r="C169" s="84"/>
      <c r="D169" s="84"/>
      <c r="E169" s="188">
        <v>0</v>
      </c>
      <c r="AA169" s="135"/>
      <c r="AB169" s="135"/>
      <c r="AC169" s="135"/>
      <c r="AD169" s="135"/>
      <c r="AE169" s="135"/>
      <c r="AF169" s="135"/>
      <c r="AG169" s="135"/>
      <c r="AH169" s="135"/>
      <c r="AI169" s="135"/>
      <c r="AJ169" s="135"/>
      <c r="AK169" s="135"/>
    </row>
    <row r="170" spans="1:37" x14ac:dyDescent="0.25">
      <c r="A170" s="86">
        <v>43739</v>
      </c>
      <c r="B170" s="84"/>
      <c r="C170" s="84"/>
      <c r="D170" s="84"/>
      <c r="E170" s="188">
        <v>0</v>
      </c>
      <c r="AA170" s="135"/>
      <c r="AB170" s="135"/>
      <c r="AC170" s="135"/>
      <c r="AD170" s="135"/>
      <c r="AE170" s="135"/>
      <c r="AF170" s="135"/>
      <c r="AG170" s="135"/>
      <c r="AH170" s="135"/>
      <c r="AI170" s="135"/>
      <c r="AJ170" s="135"/>
      <c r="AK170" s="135"/>
    </row>
    <row r="171" spans="1:37" x14ac:dyDescent="0.25">
      <c r="A171" s="86">
        <v>43770</v>
      </c>
      <c r="B171" s="84"/>
      <c r="C171" s="84"/>
      <c r="D171" s="84"/>
      <c r="E171" s="188">
        <v>0</v>
      </c>
      <c r="AA171" s="135"/>
      <c r="AB171" s="135"/>
      <c r="AC171" s="135"/>
      <c r="AD171" s="135"/>
      <c r="AE171" s="135"/>
      <c r="AF171" s="135"/>
      <c r="AG171" s="135"/>
      <c r="AH171" s="135"/>
      <c r="AI171" s="135"/>
      <c r="AJ171" s="135"/>
      <c r="AK171" s="135"/>
    </row>
    <row r="172" spans="1:37" x14ac:dyDescent="0.25">
      <c r="A172" s="86">
        <v>43800</v>
      </c>
      <c r="B172" s="84"/>
      <c r="C172" s="84"/>
      <c r="D172" s="84"/>
      <c r="E172" s="188">
        <v>0</v>
      </c>
      <c r="AA172" s="135"/>
      <c r="AB172" s="135"/>
      <c r="AC172" s="135"/>
      <c r="AD172" s="135"/>
      <c r="AE172" s="135"/>
      <c r="AF172" s="135"/>
      <c r="AG172" s="135"/>
      <c r="AH172" s="135"/>
      <c r="AI172" s="135"/>
      <c r="AJ172" s="135"/>
      <c r="AK172" s="135"/>
    </row>
    <row r="173" spans="1:37" x14ac:dyDescent="0.25">
      <c r="A173" s="83"/>
      <c r="B173" s="84"/>
      <c r="C173" s="84"/>
      <c r="D173" s="84"/>
      <c r="AA173" s="135"/>
      <c r="AB173" s="135"/>
      <c r="AC173" s="135"/>
      <c r="AD173" s="135"/>
      <c r="AE173" s="135"/>
      <c r="AF173" s="135"/>
      <c r="AG173" s="135"/>
      <c r="AH173" s="135"/>
      <c r="AI173" s="135"/>
      <c r="AJ173" s="135"/>
      <c r="AK173" s="135"/>
    </row>
    <row r="174" spans="1:37" x14ac:dyDescent="0.25">
      <c r="A174" s="83"/>
      <c r="B174" s="84"/>
      <c r="C174" s="84"/>
      <c r="D174" s="84"/>
      <c r="AA174" s="135"/>
      <c r="AB174" s="135"/>
      <c r="AC174" s="135"/>
      <c r="AD174" s="135"/>
      <c r="AE174" s="135"/>
      <c r="AF174" s="135"/>
      <c r="AG174" s="135"/>
      <c r="AH174" s="135"/>
      <c r="AI174" s="135"/>
      <c r="AJ174" s="135"/>
      <c r="AK174" s="135"/>
    </row>
    <row r="175" spans="1:37" x14ac:dyDescent="0.25">
      <c r="A175" s="83"/>
      <c r="B175" s="84"/>
      <c r="C175" s="84"/>
      <c r="D175" s="84"/>
      <c r="AA175" s="135"/>
      <c r="AB175" s="135"/>
      <c r="AC175" s="135"/>
      <c r="AD175" s="135"/>
      <c r="AE175" s="135"/>
      <c r="AF175" s="135"/>
      <c r="AG175" s="135"/>
      <c r="AH175" s="135"/>
      <c r="AI175" s="135"/>
      <c r="AJ175" s="135"/>
      <c r="AK175" s="135"/>
    </row>
    <row r="176" spans="1:37" x14ac:dyDescent="0.25">
      <c r="A176" s="83"/>
      <c r="B176" s="84"/>
      <c r="C176" s="84"/>
      <c r="D176" s="84"/>
    </row>
    <row r="177" spans="1:4" x14ac:dyDescent="0.25">
      <c r="A177" s="83"/>
      <c r="B177" s="84"/>
      <c r="C177" s="84"/>
      <c r="D177" s="84"/>
    </row>
    <row r="178" spans="1:4" x14ac:dyDescent="0.25">
      <c r="A178" s="83"/>
      <c r="B178" s="84"/>
      <c r="C178" s="84"/>
      <c r="D178" s="84"/>
    </row>
    <row r="179" spans="1:4" x14ac:dyDescent="0.25">
      <c r="A179" s="83"/>
      <c r="B179" s="84"/>
      <c r="C179" s="84"/>
      <c r="D179" s="84"/>
    </row>
    <row r="180" spans="1:4" x14ac:dyDescent="0.25">
      <c r="A180" s="83"/>
      <c r="B180" s="84"/>
      <c r="C180" s="84"/>
      <c r="D180" s="84"/>
    </row>
    <row r="181" spans="1:4" x14ac:dyDescent="0.25">
      <c r="A181" s="83"/>
      <c r="B181" s="84"/>
      <c r="C181" s="84"/>
      <c r="D181" s="84"/>
    </row>
    <row r="182" spans="1:4" x14ac:dyDescent="0.25">
      <c r="A182" s="83"/>
      <c r="B182" s="84"/>
      <c r="C182" s="84"/>
      <c r="D182" s="84"/>
    </row>
    <row r="183" spans="1:4" x14ac:dyDescent="0.25">
      <c r="A183" s="83"/>
      <c r="B183" s="84"/>
      <c r="C183" s="84"/>
      <c r="D183" s="84"/>
    </row>
    <row r="184" spans="1:4" x14ac:dyDescent="0.25">
      <c r="A184" s="83"/>
      <c r="B184" s="84"/>
      <c r="C184" s="84"/>
      <c r="D184" s="84"/>
    </row>
    <row r="185" spans="1:4" x14ac:dyDescent="0.25">
      <c r="A185" s="83"/>
      <c r="B185" s="84"/>
      <c r="C185" s="84"/>
      <c r="D185" s="84"/>
    </row>
    <row r="186" spans="1:4" x14ac:dyDescent="0.25">
      <c r="A186" s="83"/>
      <c r="B186" s="84"/>
      <c r="C186" s="84"/>
      <c r="D186" s="84"/>
    </row>
    <row r="187" spans="1:4" x14ac:dyDescent="0.25">
      <c r="A187" s="83"/>
      <c r="B187" s="84"/>
      <c r="C187" s="84"/>
      <c r="D187" s="84"/>
    </row>
    <row r="188" spans="1:4" x14ac:dyDescent="0.25">
      <c r="A188" s="83"/>
      <c r="B188" s="84"/>
      <c r="C188" s="84"/>
      <c r="D188" s="84"/>
    </row>
    <row r="189" spans="1:4" x14ac:dyDescent="0.25">
      <c r="A189" s="83"/>
      <c r="B189" s="84"/>
      <c r="C189" s="84"/>
      <c r="D189" s="84"/>
    </row>
    <row r="190" spans="1:4" x14ac:dyDescent="0.25">
      <c r="A190" s="83"/>
      <c r="B190" s="84"/>
      <c r="C190" s="84"/>
      <c r="D190" s="84"/>
    </row>
    <row r="191" spans="1:4" x14ac:dyDescent="0.25">
      <c r="A191" s="83"/>
      <c r="B191" s="84"/>
      <c r="C191" s="84"/>
      <c r="D191" s="84"/>
    </row>
    <row r="192" spans="1:4" x14ac:dyDescent="0.25">
      <c r="A192" s="83"/>
      <c r="B192" s="84"/>
      <c r="C192" s="84"/>
      <c r="D192" s="84"/>
    </row>
    <row r="193" spans="1:4" x14ac:dyDescent="0.25">
      <c r="A193" s="83"/>
      <c r="B193" s="84"/>
      <c r="C193" s="84"/>
      <c r="D193" s="84"/>
    </row>
    <row r="194" spans="1:4" x14ac:dyDescent="0.25">
      <c r="A194" s="83"/>
      <c r="B194" s="84"/>
      <c r="C194" s="84"/>
      <c r="D194" s="84"/>
    </row>
    <row r="195" spans="1:4" x14ac:dyDescent="0.25">
      <c r="A195" s="83"/>
      <c r="B195" s="84"/>
      <c r="C195" s="84"/>
      <c r="D195" s="84"/>
    </row>
    <row r="196" spans="1:4" x14ac:dyDescent="0.25">
      <c r="A196" s="83"/>
      <c r="B196" s="84"/>
      <c r="C196" s="84"/>
      <c r="D196" s="84"/>
    </row>
    <row r="197" spans="1:4" x14ac:dyDescent="0.25">
      <c r="A197" s="83"/>
      <c r="B197" s="84"/>
      <c r="C197" s="84"/>
      <c r="D197" s="84"/>
    </row>
    <row r="198" spans="1:4" x14ac:dyDescent="0.25">
      <c r="A198" s="83"/>
      <c r="B198" s="84"/>
      <c r="C198" s="84"/>
      <c r="D198" s="84"/>
    </row>
    <row r="199" spans="1:4" x14ac:dyDescent="0.25">
      <c r="A199" s="83"/>
      <c r="B199" s="84"/>
      <c r="C199" s="84"/>
      <c r="D199" s="84"/>
    </row>
    <row r="200" spans="1:4" x14ac:dyDescent="0.25">
      <c r="A200" s="83"/>
      <c r="B200" s="84"/>
      <c r="C200" s="84"/>
      <c r="D200" s="84"/>
    </row>
    <row r="201" spans="1:4" x14ac:dyDescent="0.25">
      <c r="A201" s="83"/>
      <c r="B201" s="84"/>
      <c r="C201" s="84"/>
      <c r="D201" s="84"/>
    </row>
  </sheetData>
  <hyperlinks>
    <hyperlink ref="A2" location="Forside!A1" display="Retut til forsiden"/>
  </hyperlinks>
  <pageMargins left="0.7" right="0.7" top="0.75" bottom="0.75" header="0.3" footer="0.3"/>
  <pageSetup orientation="portrait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244"/>
  <sheetViews>
    <sheetView zoomScale="70" zoomScaleNormal="70" workbookViewId="0">
      <selection activeCell="A2" sqref="A2"/>
    </sheetView>
  </sheetViews>
  <sheetFormatPr defaultColWidth="8.88671875" defaultRowHeight="13.8" x14ac:dyDescent="0.25"/>
  <cols>
    <col min="1" max="1" width="15.33203125" style="101" customWidth="1"/>
    <col min="2" max="2" width="19" style="101" bestFit="1" customWidth="1"/>
    <col min="3" max="3" width="18.6640625" style="101" customWidth="1"/>
    <col min="4" max="4" width="18.88671875" style="101" customWidth="1"/>
    <col min="5" max="5" width="16.44140625" style="95" bestFit="1" customWidth="1"/>
    <col min="6" max="6" width="15.88671875" style="101" customWidth="1"/>
    <col min="7" max="7" width="12.33203125" style="101" customWidth="1"/>
    <col min="8" max="145" width="8.88671875" style="101" customWidth="1"/>
    <col min="146" max="16384" width="8.88671875" style="101"/>
  </cols>
  <sheetData>
    <row r="1" spans="1:95" s="98" customFormat="1" ht="37.200000000000003" customHeight="1" x14ac:dyDescent="0.2">
      <c r="A1" s="16" t="s">
        <v>197</v>
      </c>
      <c r="B1" s="87"/>
      <c r="C1" s="87"/>
    </row>
    <row r="2" spans="1:95" s="98" customFormat="1" ht="32.4" customHeight="1" x14ac:dyDescent="0.25">
      <c r="A2" s="178" t="s">
        <v>261</v>
      </c>
    </row>
    <row r="3" spans="1:95" ht="14.25" x14ac:dyDescent="0.2">
      <c r="A3" s="99"/>
    </row>
    <row r="4" spans="1:95" x14ac:dyDescent="0.25">
      <c r="A4" s="102"/>
      <c r="B4" s="8" t="s">
        <v>42</v>
      </c>
      <c r="C4" s="8" t="s">
        <v>41</v>
      </c>
      <c r="D4" s="8" t="s">
        <v>45</v>
      </c>
      <c r="E4" s="184" t="s">
        <v>95</v>
      </c>
      <c r="F4" s="184" t="s">
        <v>96</v>
      </c>
      <c r="G4" s="19"/>
    </row>
    <row r="5" spans="1:95" x14ac:dyDescent="0.25">
      <c r="A5" s="103"/>
      <c r="B5" s="75">
        <v>-4.1023121387283235</v>
      </c>
      <c r="C5" s="75">
        <v>-0.36234693641618776</v>
      </c>
      <c r="D5" s="75">
        <v>-12.439306358381504</v>
      </c>
      <c r="F5" s="185">
        <v>0</v>
      </c>
      <c r="G5" s="18"/>
      <c r="H5" s="95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</row>
    <row r="6" spans="1:95" x14ac:dyDescent="0.25">
      <c r="A6" s="103"/>
      <c r="B6" s="75">
        <v>-9.6023121387283226</v>
      </c>
      <c r="C6" s="75">
        <v>-3.2265469364161881</v>
      </c>
      <c r="D6" s="75">
        <v>-13.439306358381504</v>
      </c>
      <c r="F6" s="185">
        <v>0</v>
      </c>
      <c r="G6" s="18"/>
      <c r="H6" s="95"/>
    </row>
    <row r="7" spans="1:95" x14ac:dyDescent="0.25">
      <c r="A7" s="103"/>
      <c r="B7" s="75">
        <v>-1.6023121387283235</v>
      </c>
      <c r="C7" s="75">
        <v>2.6583630635838098</v>
      </c>
      <c r="D7" s="75">
        <v>-12.139306358381504</v>
      </c>
      <c r="F7" s="185">
        <v>0</v>
      </c>
      <c r="G7" s="18"/>
      <c r="H7" s="95"/>
    </row>
    <row r="8" spans="1:95" x14ac:dyDescent="0.25">
      <c r="A8" s="103"/>
      <c r="B8" s="75">
        <v>-12.902312138728323</v>
      </c>
      <c r="C8" s="75">
        <v>-7.4691869364161896</v>
      </c>
      <c r="D8" s="75">
        <v>-16.139306358381504</v>
      </c>
      <c r="F8" s="185">
        <v>0</v>
      </c>
      <c r="G8" s="18"/>
      <c r="H8" s="95"/>
    </row>
    <row r="9" spans="1:95" x14ac:dyDescent="0.25">
      <c r="A9" s="103"/>
      <c r="B9" s="75">
        <v>-6.4023121387283233</v>
      </c>
      <c r="C9" s="75">
        <v>-3.1626269364161885</v>
      </c>
      <c r="D9" s="75">
        <v>-14.839306358381503</v>
      </c>
      <c r="F9" s="185">
        <v>0</v>
      </c>
      <c r="G9" s="18"/>
      <c r="H9" s="95"/>
    </row>
    <row r="10" spans="1:95" x14ac:dyDescent="0.25">
      <c r="A10" s="103">
        <v>2013</v>
      </c>
      <c r="B10" s="75">
        <v>2.8976878612716765</v>
      </c>
      <c r="C10" s="75">
        <v>-0.18259693641618924</v>
      </c>
      <c r="D10" s="75">
        <v>-13.139306358381504</v>
      </c>
      <c r="F10" s="185">
        <v>0</v>
      </c>
      <c r="G10" s="18"/>
      <c r="H10" s="95"/>
    </row>
    <row r="11" spans="1:95" x14ac:dyDescent="0.25">
      <c r="A11" s="103">
        <v>2013</v>
      </c>
      <c r="B11" s="75">
        <v>5.7976878612716769</v>
      </c>
      <c r="C11" s="75">
        <v>4.9685830635838109</v>
      </c>
      <c r="D11" s="75">
        <v>-12.039306358381502</v>
      </c>
      <c r="F11" s="185">
        <v>0</v>
      </c>
      <c r="G11" s="18"/>
      <c r="H11" s="95"/>
    </row>
    <row r="12" spans="1:95" x14ac:dyDescent="0.25">
      <c r="A12" s="103"/>
      <c r="B12" s="75">
        <v>11.597687861271677</v>
      </c>
      <c r="C12" s="75">
        <v>2.2230530635838122</v>
      </c>
      <c r="D12" s="75">
        <v>-9.9393063583815042</v>
      </c>
      <c r="F12" s="185">
        <v>0</v>
      </c>
      <c r="G12" s="18"/>
      <c r="H12" s="95"/>
    </row>
    <row r="13" spans="1:95" x14ac:dyDescent="0.25">
      <c r="A13" s="103"/>
      <c r="B13" s="75">
        <v>15.097687861271677</v>
      </c>
      <c r="C13" s="75">
        <v>0.76258306358381134</v>
      </c>
      <c r="D13" s="75">
        <v>-7.7393063583815032</v>
      </c>
      <c r="F13" s="185">
        <v>0</v>
      </c>
      <c r="G13" s="18"/>
      <c r="H13" s="95"/>
    </row>
    <row r="14" spans="1:95" x14ac:dyDescent="0.25">
      <c r="A14" s="103"/>
      <c r="B14" s="75">
        <v>30.497687861271675</v>
      </c>
      <c r="C14" s="75">
        <v>2.5183730635838124</v>
      </c>
      <c r="D14" s="75">
        <v>-7.3393063583815028</v>
      </c>
      <c r="F14" s="185">
        <v>0</v>
      </c>
      <c r="G14" s="18"/>
      <c r="H14" s="95"/>
    </row>
    <row r="15" spans="1:95" x14ac:dyDescent="0.25">
      <c r="A15" s="103"/>
      <c r="B15" s="75">
        <v>23.097687861271677</v>
      </c>
      <c r="C15" s="75">
        <v>1.0065630635838119</v>
      </c>
      <c r="D15" s="75">
        <v>-4.8393063583815028</v>
      </c>
      <c r="F15" s="185">
        <v>0</v>
      </c>
      <c r="G15" s="18"/>
      <c r="H15" s="95"/>
    </row>
    <row r="16" spans="1:95" x14ac:dyDescent="0.25">
      <c r="A16" s="103"/>
      <c r="B16" s="75">
        <v>25.897687861271677</v>
      </c>
      <c r="C16" s="75">
        <v>6.4976230635838128</v>
      </c>
      <c r="D16" s="75">
        <v>-3.6393063583815031</v>
      </c>
      <c r="F16" s="185">
        <v>0</v>
      </c>
      <c r="G16" s="18"/>
      <c r="H16" s="95"/>
    </row>
    <row r="17" spans="1:59" x14ac:dyDescent="0.25">
      <c r="A17" s="103"/>
      <c r="B17" s="75">
        <v>24.797687861271676</v>
      </c>
      <c r="C17" s="75">
        <v>7.9512230635838144</v>
      </c>
      <c r="D17" s="75">
        <v>-2.1393063583815035</v>
      </c>
      <c r="F17" s="185">
        <v>0</v>
      </c>
      <c r="G17" s="18"/>
      <c r="H17" s="95"/>
    </row>
    <row r="18" spans="1:59" x14ac:dyDescent="0.25">
      <c r="A18" s="103"/>
      <c r="B18" s="75">
        <v>28.997687861271675</v>
      </c>
      <c r="C18" s="75">
        <v>6.048023063583809</v>
      </c>
      <c r="D18" s="75">
        <v>-2.6393063583815031</v>
      </c>
      <c r="F18" s="185">
        <v>0</v>
      </c>
      <c r="G18" s="18"/>
      <c r="H18" s="95"/>
    </row>
    <row r="19" spans="1:59" x14ac:dyDescent="0.25">
      <c r="A19" s="103"/>
      <c r="B19" s="75">
        <v>24.597687861271677</v>
      </c>
      <c r="C19" s="75">
        <v>5.3837930635838127</v>
      </c>
      <c r="D19" s="75">
        <v>-0.13930635838150351</v>
      </c>
      <c r="F19" s="185">
        <v>0</v>
      </c>
      <c r="G19" s="18"/>
      <c r="H19" s="95"/>
    </row>
    <row r="20" spans="1:59" x14ac:dyDescent="0.25">
      <c r="A20" s="103"/>
      <c r="B20" s="75">
        <v>31.397687861271677</v>
      </c>
      <c r="C20" s="75">
        <v>8.1189630635838093</v>
      </c>
      <c r="D20" s="75">
        <v>-0.43930635838150334</v>
      </c>
      <c r="F20" s="185">
        <v>0</v>
      </c>
      <c r="G20" s="18"/>
      <c r="H20" s="95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</row>
    <row r="21" spans="1:59" x14ac:dyDescent="0.25">
      <c r="A21" s="103"/>
      <c r="B21" s="75">
        <v>25.897687861271677</v>
      </c>
      <c r="C21" s="75">
        <v>2.5238030635838129</v>
      </c>
      <c r="D21" s="75">
        <v>-0.8393063583815028</v>
      </c>
      <c r="F21" s="185">
        <v>0</v>
      </c>
      <c r="G21" s="18"/>
      <c r="H21" s="95"/>
    </row>
    <row r="22" spans="1:59" x14ac:dyDescent="0.25">
      <c r="A22" s="85">
        <f>A10+1</f>
        <v>2014</v>
      </c>
      <c r="B22" s="75">
        <v>31.497687861271675</v>
      </c>
      <c r="C22" s="75">
        <v>7.3368930635838119</v>
      </c>
      <c r="D22" s="75">
        <v>-3.9306358381502982E-2</v>
      </c>
      <c r="E22" s="21"/>
      <c r="F22" s="185">
        <v>0</v>
      </c>
      <c r="G22" s="18"/>
      <c r="H22" s="95"/>
    </row>
    <row r="23" spans="1:59" x14ac:dyDescent="0.25">
      <c r="A23" s="85">
        <f>A11+1</f>
        <v>2014</v>
      </c>
      <c r="B23" s="75">
        <v>31.397687861271677</v>
      </c>
      <c r="C23" s="75">
        <v>7.4490830635838101</v>
      </c>
      <c r="D23" s="75">
        <v>-0.13930635838150351</v>
      </c>
      <c r="E23" s="21"/>
      <c r="F23" s="185">
        <v>0</v>
      </c>
      <c r="G23" s="18"/>
      <c r="H23" s="95"/>
    </row>
    <row r="24" spans="1:59" x14ac:dyDescent="0.25">
      <c r="A24" s="85"/>
      <c r="B24" s="75">
        <v>23.697687861271678</v>
      </c>
      <c r="C24" s="75">
        <v>7.2230530635838086</v>
      </c>
      <c r="D24" s="75">
        <v>-0.73930635838150316</v>
      </c>
      <c r="E24" s="21"/>
      <c r="F24" s="185">
        <v>0</v>
      </c>
      <c r="G24" s="18"/>
      <c r="H24" s="95"/>
    </row>
    <row r="25" spans="1:59" x14ac:dyDescent="0.25">
      <c r="A25" s="85"/>
      <c r="B25" s="75">
        <v>24.397687861271677</v>
      </c>
      <c r="C25" s="75">
        <v>4.4490130635838092</v>
      </c>
      <c r="D25" s="75">
        <v>-0.63930635838150351</v>
      </c>
      <c r="E25" s="21"/>
      <c r="F25" s="185">
        <v>0</v>
      </c>
      <c r="G25" s="18"/>
      <c r="H25" s="95"/>
    </row>
    <row r="26" spans="1:59" x14ac:dyDescent="0.25">
      <c r="A26" s="85"/>
      <c r="B26" s="75">
        <v>22.397687861271677</v>
      </c>
      <c r="C26" s="75">
        <v>3.831943063583811</v>
      </c>
      <c r="D26" s="75">
        <v>-1.039306358381503</v>
      </c>
      <c r="E26" s="21"/>
      <c r="F26" s="185">
        <v>0</v>
      </c>
      <c r="G26" s="18"/>
      <c r="H26" s="95"/>
    </row>
    <row r="27" spans="1:59" x14ac:dyDescent="0.25">
      <c r="A27" s="85"/>
      <c r="B27" s="75">
        <v>23.897687861271677</v>
      </c>
      <c r="C27" s="75">
        <v>-0.99343693641618813</v>
      </c>
      <c r="D27" s="75">
        <v>-0.8393063583815028</v>
      </c>
      <c r="E27" s="21"/>
      <c r="F27" s="185">
        <v>0</v>
      </c>
      <c r="G27" s="18"/>
      <c r="H27" s="95"/>
    </row>
    <row r="28" spans="1:59" x14ac:dyDescent="0.25">
      <c r="A28" s="85"/>
      <c r="B28" s="75">
        <v>17.597687861271677</v>
      </c>
      <c r="C28" s="75">
        <v>4.7035530635838079</v>
      </c>
      <c r="D28" s="75">
        <v>0.86069364161849649</v>
      </c>
      <c r="E28" s="21"/>
      <c r="F28" s="185">
        <v>0</v>
      </c>
      <c r="G28" s="18"/>
      <c r="H28" s="95"/>
    </row>
    <row r="29" spans="1:59" x14ac:dyDescent="0.25">
      <c r="A29" s="85"/>
      <c r="B29" s="75">
        <v>20.197687861271678</v>
      </c>
      <c r="C29" s="75">
        <v>5.2647930635838129</v>
      </c>
      <c r="D29" s="75">
        <v>0.26069364161849684</v>
      </c>
      <c r="E29" s="21"/>
      <c r="F29" s="185">
        <v>0</v>
      </c>
      <c r="G29" s="18"/>
      <c r="H29" s="95"/>
    </row>
    <row r="30" spans="1:59" x14ac:dyDescent="0.25">
      <c r="A30" s="85"/>
      <c r="B30" s="75">
        <v>15.297687861271676</v>
      </c>
      <c r="C30" s="75">
        <v>2.7344530635838105</v>
      </c>
      <c r="D30" s="75">
        <v>6.0693641618496663E-2</v>
      </c>
      <c r="E30" s="21"/>
      <c r="F30" s="185">
        <v>0</v>
      </c>
      <c r="G30" s="18"/>
      <c r="H30" s="95"/>
    </row>
    <row r="31" spans="1:59" x14ac:dyDescent="0.25">
      <c r="A31" s="85"/>
      <c r="B31" s="75">
        <v>15.697687861271676</v>
      </c>
      <c r="C31" s="75">
        <v>4.6583630635838098</v>
      </c>
      <c r="D31" s="75">
        <v>0.56069364161849666</v>
      </c>
      <c r="E31" s="21"/>
      <c r="F31" s="185">
        <v>0</v>
      </c>
      <c r="G31" s="18"/>
      <c r="H31" s="95"/>
    </row>
    <row r="32" spans="1:59" x14ac:dyDescent="0.25">
      <c r="A32" s="85"/>
      <c r="B32" s="75">
        <v>20.197687861271678</v>
      </c>
      <c r="C32" s="75">
        <v>6.1579630635838107</v>
      </c>
      <c r="D32" s="75">
        <v>1.6606936416184972</v>
      </c>
      <c r="E32" s="21"/>
      <c r="F32" s="185">
        <v>0</v>
      </c>
      <c r="G32" s="18"/>
      <c r="H32" s="95"/>
    </row>
    <row r="33" spans="1:8" x14ac:dyDescent="0.25">
      <c r="A33" s="85"/>
      <c r="B33" s="75">
        <v>22.797687861271676</v>
      </c>
      <c r="C33" s="75">
        <v>7.5238030635838093</v>
      </c>
      <c r="D33" s="75">
        <v>1.9606936416184961</v>
      </c>
      <c r="E33" s="21"/>
      <c r="F33" s="185">
        <v>0</v>
      </c>
      <c r="G33" s="18"/>
      <c r="H33" s="95"/>
    </row>
    <row r="34" spans="1:8" x14ac:dyDescent="0.25">
      <c r="A34" s="85">
        <f t="shared" ref="A34:A71" si="0">A22+1</f>
        <v>2015</v>
      </c>
      <c r="B34" s="75">
        <v>10.397687861271677</v>
      </c>
      <c r="C34" s="75">
        <v>11.709753063583815</v>
      </c>
      <c r="D34" s="75">
        <v>2.5606936416184976</v>
      </c>
      <c r="E34" s="21"/>
      <c r="F34" s="185">
        <v>0</v>
      </c>
      <c r="G34" s="18"/>
      <c r="H34" s="95"/>
    </row>
    <row r="35" spans="1:8" x14ac:dyDescent="0.25">
      <c r="A35" s="85">
        <f t="shared" si="0"/>
        <v>2015</v>
      </c>
      <c r="B35" s="75">
        <v>17.897687861271677</v>
      </c>
      <c r="C35" s="75">
        <v>12.076223063583814</v>
      </c>
      <c r="D35" s="75">
        <v>3.2606936416184968</v>
      </c>
      <c r="E35" s="21"/>
      <c r="F35" s="185">
        <v>0</v>
      </c>
      <c r="G35" s="18"/>
      <c r="H35" s="95"/>
    </row>
    <row r="36" spans="1:8" x14ac:dyDescent="0.25">
      <c r="A36" s="85"/>
      <c r="B36" s="75">
        <v>28.497687861271675</v>
      </c>
      <c r="C36" s="75">
        <v>13.223053063583809</v>
      </c>
      <c r="D36" s="75">
        <v>4.4606936416184961</v>
      </c>
      <c r="E36" s="21"/>
      <c r="F36" s="185">
        <v>0</v>
      </c>
      <c r="G36" s="18"/>
      <c r="H36" s="95"/>
    </row>
    <row r="37" spans="1:8" x14ac:dyDescent="0.25">
      <c r="A37" s="85"/>
      <c r="B37" s="75">
        <v>20.097687861271677</v>
      </c>
      <c r="C37" s="75">
        <v>14.311723063583809</v>
      </c>
      <c r="D37" s="75">
        <v>6.1606936416184972</v>
      </c>
      <c r="E37" s="21"/>
      <c r="F37" s="185">
        <v>0</v>
      </c>
      <c r="G37" s="18"/>
      <c r="H37" s="95"/>
    </row>
    <row r="38" spans="1:8" x14ac:dyDescent="0.25">
      <c r="A38" s="85"/>
      <c r="B38" s="75">
        <v>11.097687861271677</v>
      </c>
      <c r="C38" s="75">
        <v>11.831943063583811</v>
      </c>
      <c r="D38" s="75">
        <v>6.3606936416184965</v>
      </c>
      <c r="E38" s="21"/>
      <c r="F38" s="185">
        <v>0</v>
      </c>
      <c r="G38" s="18"/>
      <c r="H38" s="95"/>
    </row>
    <row r="39" spans="1:8" x14ac:dyDescent="0.25">
      <c r="A39" s="85"/>
      <c r="B39" s="75">
        <v>14.697687861271676</v>
      </c>
      <c r="C39" s="75">
        <v>10.937923063583813</v>
      </c>
      <c r="D39" s="75">
        <v>6.8606936416184965</v>
      </c>
      <c r="E39" s="21"/>
      <c r="F39" s="185">
        <v>0</v>
      </c>
      <c r="G39" s="18"/>
      <c r="H39" s="95"/>
    </row>
    <row r="40" spans="1:8" x14ac:dyDescent="0.25">
      <c r="A40" s="85"/>
      <c r="B40" s="75">
        <v>27.197687861271678</v>
      </c>
      <c r="C40" s="75">
        <v>12.017123063583814</v>
      </c>
      <c r="D40" s="75">
        <v>6.7606936416184968</v>
      </c>
      <c r="E40" s="21"/>
      <c r="F40" s="185">
        <v>0</v>
      </c>
      <c r="G40" s="18"/>
      <c r="H40" s="95"/>
    </row>
    <row r="41" spans="1:8" x14ac:dyDescent="0.25">
      <c r="A41" s="85"/>
      <c r="B41" s="75">
        <v>9.6976878612716764</v>
      </c>
      <c r="C41" s="75">
        <v>9.5783630635838115</v>
      </c>
      <c r="D41" s="75">
        <v>6.1606936416184972</v>
      </c>
      <c r="E41" s="21"/>
      <c r="F41" s="185">
        <v>0</v>
      </c>
      <c r="G41" s="18"/>
      <c r="H41" s="95"/>
    </row>
    <row r="42" spans="1:8" x14ac:dyDescent="0.25">
      <c r="A42" s="85"/>
      <c r="B42" s="75">
        <v>10.597687861271677</v>
      </c>
      <c r="C42" s="75">
        <v>9.4208830635838119</v>
      </c>
      <c r="D42" s="75">
        <v>4.9606936416184961</v>
      </c>
      <c r="E42" s="21"/>
      <c r="F42" s="185">
        <v>0</v>
      </c>
      <c r="G42" s="18"/>
      <c r="H42" s="95"/>
    </row>
    <row r="43" spans="1:8" x14ac:dyDescent="0.25">
      <c r="A43" s="85"/>
      <c r="B43" s="75">
        <v>7.0976878612716767</v>
      </c>
      <c r="C43" s="75">
        <v>5.9719330635838084</v>
      </c>
      <c r="D43" s="75">
        <v>3.6606936416184972</v>
      </c>
      <c r="E43" s="21"/>
      <c r="F43" s="185">
        <v>0</v>
      </c>
      <c r="G43" s="18"/>
      <c r="H43" s="95"/>
    </row>
    <row r="44" spans="1:8" x14ac:dyDescent="0.25">
      <c r="A44" s="85"/>
      <c r="B44" s="75">
        <v>8.797687861271676</v>
      </c>
      <c r="C44" s="75">
        <v>7.8443930635838122</v>
      </c>
      <c r="D44" s="75">
        <v>5.3606936416184965</v>
      </c>
      <c r="F44" s="191">
        <v>0</v>
      </c>
      <c r="G44" s="18"/>
      <c r="H44" s="95"/>
    </row>
    <row r="45" spans="1:8" x14ac:dyDescent="0.25">
      <c r="A45" s="85"/>
      <c r="B45" s="75">
        <v>5.2976878612716769</v>
      </c>
      <c r="C45" s="75">
        <v>6.8373730635838079</v>
      </c>
      <c r="D45" s="75">
        <v>5.8606936416184965</v>
      </c>
      <c r="E45" s="192"/>
      <c r="F45" s="191">
        <v>0</v>
      </c>
      <c r="G45" s="18"/>
      <c r="H45" s="95"/>
    </row>
    <row r="46" spans="1:8" x14ac:dyDescent="0.25">
      <c r="A46" s="85">
        <f t="shared" si="0"/>
        <v>2016</v>
      </c>
      <c r="B46" s="75">
        <v>3.6976878612716768</v>
      </c>
      <c r="C46" s="75">
        <v>13.817403063583814</v>
      </c>
      <c r="D46" s="75">
        <v>4.7606936416184968</v>
      </c>
      <c r="E46" s="193">
        <v>-9999999999</v>
      </c>
      <c r="F46" s="191">
        <v>0</v>
      </c>
      <c r="G46" s="18"/>
      <c r="H46" s="95"/>
    </row>
    <row r="47" spans="1:8" x14ac:dyDescent="0.25">
      <c r="A47" s="85">
        <f t="shared" si="0"/>
        <v>2016</v>
      </c>
      <c r="B47" s="75">
        <v>-0.50231213872832337</v>
      </c>
      <c r="C47" s="75">
        <v>9.595723063583808</v>
      </c>
      <c r="D47" s="75">
        <v>4.9606936416184961</v>
      </c>
      <c r="E47" s="193">
        <v>9999999999</v>
      </c>
      <c r="F47" s="191">
        <v>0</v>
      </c>
      <c r="G47" s="18"/>
      <c r="H47" s="95"/>
    </row>
    <row r="48" spans="1:8" x14ac:dyDescent="0.25">
      <c r="A48" s="85"/>
      <c r="B48" s="75">
        <v>1.9976878612716766</v>
      </c>
      <c r="C48" s="75">
        <v>10.595913063583811</v>
      </c>
      <c r="D48" s="75">
        <v>3.7606936416184968</v>
      </c>
      <c r="F48" s="191">
        <v>0</v>
      </c>
      <c r="G48" s="18"/>
      <c r="H48" s="95"/>
    </row>
    <row r="49" spans="1:8" x14ac:dyDescent="0.25">
      <c r="A49" s="85"/>
      <c r="B49" s="75">
        <v>5.0976878612716767</v>
      </c>
      <c r="C49" s="75">
        <v>12.076153063583813</v>
      </c>
      <c r="D49" s="75">
        <v>3.6606936416184972</v>
      </c>
      <c r="F49" s="191">
        <v>0</v>
      </c>
      <c r="G49" s="18"/>
      <c r="H49" s="95"/>
    </row>
    <row r="50" spans="1:8" x14ac:dyDescent="0.25">
      <c r="A50" s="85"/>
      <c r="B50" s="75">
        <v>3.3976878612716765</v>
      </c>
      <c r="C50" s="75">
        <v>10.831943063583811</v>
      </c>
      <c r="D50" s="75">
        <v>5.6606936416184972</v>
      </c>
      <c r="F50" s="191">
        <v>0</v>
      </c>
      <c r="G50" s="18"/>
      <c r="H50" s="95"/>
    </row>
    <row r="51" spans="1:8" x14ac:dyDescent="0.25">
      <c r="A51" s="85"/>
      <c r="B51" s="75">
        <v>9.7687861271676724E-2</v>
      </c>
      <c r="C51" s="75">
        <v>13.379423063583811</v>
      </c>
      <c r="D51" s="75">
        <v>5.6606936416184972</v>
      </c>
      <c r="F51" s="191">
        <v>0</v>
      </c>
      <c r="G51" s="18"/>
      <c r="H51" s="95"/>
    </row>
    <row r="52" spans="1:8" x14ac:dyDescent="0.25">
      <c r="A52" s="85"/>
      <c r="B52" s="75">
        <v>12.097687861271677</v>
      </c>
      <c r="C52" s="75">
        <v>11.811193063583811</v>
      </c>
      <c r="D52" s="75">
        <v>6.7606936416184968</v>
      </c>
      <c r="F52" s="191">
        <v>0</v>
      </c>
      <c r="G52" s="18"/>
      <c r="H52" s="95"/>
    </row>
    <row r="53" spans="1:8" x14ac:dyDescent="0.25">
      <c r="A53" s="85"/>
      <c r="B53" s="75">
        <v>-0.20231213872832332</v>
      </c>
      <c r="C53" s="75">
        <v>11.89193306358381</v>
      </c>
      <c r="D53" s="75">
        <v>6.6606936416184972</v>
      </c>
      <c r="F53" s="191">
        <v>0</v>
      </c>
      <c r="G53" s="18"/>
      <c r="H53" s="95"/>
    </row>
    <row r="54" spans="1:8" x14ac:dyDescent="0.25">
      <c r="A54" s="85"/>
      <c r="B54" s="75">
        <v>4.0976878612716767</v>
      </c>
      <c r="C54" s="75">
        <v>11.048023063583809</v>
      </c>
      <c r="D54" s="75">
        <v>7.6606936416184972</v>
      </c>
      <c r="F54" s="191">
        <v>0</v>
      </c>
      <c r="G54" s="18"/>
      <c r="H54" s="95"/>
    </row>
    <row r="55" spans="1:8" x14ac:dyDescent="0.25">
      <c r="A55" s="85"/>
      <c r="B55" s="75">
        <v>5.5976878612716767</v>
      </c>
      <c r="C55" s="75">
        <v>12.65836306358381</v>
      </c>
      <c r="D55" s="75">
        <v>6.5606936416184976</v>
      </c>
      <c r="F55" s="191">
        <v>0</v>
      </c>
      <c r="G55" s="18"/>
      <c r="H55" s="95"/>
    </row>
    <row r="56" spans="1:8" x14ac:dyDescent="0.25">
      <c r="A56" s="85"/>
      <c r="B56" s="75">
        <v>9.5976878612716767</v>
      </c>
      <c r="C56" s="75">
        <v>12.471533063583809</v>
      </c>
      <c r="D56" s="75">
        <v>8.0606936416184976</v>
      </c>
      <c r="F56" s="191">
        <v>0</v>
      </c>
      <c r="G56" s="18"/>
      <c r="H56" s="95"/>
    </row>
    <row r="57" spans="1:8" x14ac:dyDescent="0.25">
      <c r="A57" s="85"/>
      <c r="B57" s="75">
        <v>1.0976878612716767</v>
      </c>
      <c r="C57" s="75">
        <v>9.8966630635838122</v>
      </c>
      <c r="D57" s="75">
        <v>6.8606936416184965</v>
      </c>
      <c r="F57" s="191">
        <v>0</v>
      </c>
      <c r="G57" s="18"/>
      <c r="H57" s="95"/>
    </row>
    <row r="58" spans="1:8" x14ac:dyDescent="0.25">
      <c r="A58" s="85">
        <f t="shared" si="0"/>
        <v>2017</v>
      </c>
      <c r="B58" s="75">
        <v>-1.2023121387283231</v>
      </c>
      <c r="C58" s="75">
        <v>12.650473063583814</v>
      </c>
      <c r="D58" s="75">
        <v>7.2606936416184968</v>
      </c>
      <c r="F58" s="191">
        <v>0</v>
      </c>
      <c r="G58" s="18"/>
      <c r="H58" s="95"/>
    </row>
    <row r="59" spans="1:8" x14ac:dyDescent="0.25">
      <c r="A59" s="85">
        <f t="shared" si="0"/>
        <v>2017</v>
      </c>
      <c r="B59" s="75">
        <v>4.8976878612716765</v>
      </c>
      <c r="C59" s="75">
        <v>19.762653063583809</v>
      </c>
      <c r="D59" s="75">
        <v>8.3606936416184965</v>
      </c>
      <c r="F59" s="191">
        <v>0</v>
      </c>
      <c r="G59" s="18"/>
      <c r="H59" s="95"/>
    </row>
    <row r="60" spans="1:8" x14ac:dyDescent="0.25">
      <c r="A60" s="85"/>
      <c r="B60" s="75">
        <v>5.1976878612716764</v>
      </c>
      <c r="C60" s="75">
        <v>16.595913063583811</v>
      </c>
      <c r="D60" s="75">
        <v>8.7606936416184968</v>
      </c>
      <c r="F60" s="191">
        <v>0</v>
      </c>
      <c r="G60" s="18"/>
      <c r="H60" s="95"/>
    </row>
    <row r="61" spans="1:8" x14ac:dyDescent="0.25">
      <c r="A61" s="85"/>
      <c r="B61" s="75">
        <v>1.5976878612716767</v>
      </c>
      <c r="C61" s="75">
        <v>16.076153063583813</v>
      </c>
      <c r="D61" s="75">
        <v>9.2606936416184968</v>
      </c>
      <c r="F61" s="191">
        <v>0</v>
      </c>
      <c r="G61" s="18"/>
      <c r="H61" s="95"/>
    </row>
    <row r="62" spans="1:8" x14ac:dyDescent="0.25">
      <c r="A62" s="85"/>
      <c r="B62" s="75">
        <v>5.8976878612716765</v>
      </c>
      <c r="C62" s="75">
        <v>18.518373063583812</v>
      </c>
      <c r="D62" s="75">
        <v>9.9606936416184961</v>
      </c>
      <c r="F62" s="191">
        <v>0</v>
      </c>
      <c r="G62" s="18"/>
      <c r="H62" s="95"/>
    </row>
    <row r="63" spans="1:8" x14ac:dyDescent="0.25">
      <c r="A63" s="85"/>
      <c r="B63" s="75">
        <v>-4.9023121387283233</v>
      </c>
      <c r="C63" s="75">
        <v>16.69299306358381</v>
      </c>
      <c r="D63" s="75">
        <v>9.9606936416184961</v>
      </c>
      <c r="F63" s="191">
        <v>0</v>
      </c>
      <c r="G63" s="18"/>
      <c r="H63" s="95"/>
    </row>
    <row r="64" spans="1:8" x14ac:dyDescent="0.25">
      <c r="A64" s="85"/>
      <c r="B64" s="75">
        <v>6.7976878612716769</v>
      </c>
      <c r="C64" s="75">
        <v>18.811193063583811</v>
      </c>
      <c r="D64" s="75">
        <v>11.060693641618498</v>
      </c>
      <c r="F64" s="191">
        <v>0</v>
      </c>
      <c r="G64" s="18"/>
      <c r="H64" s="95"/>
    </row>
    <row r="65" spans="1:8" x14ac:dyDescent="0.25">
      <c r="A65" s="85"/>
      <c r="B65" s="75">
        <v>8.1976878612716764</v>
      </c>
      <c r="C65" s="75">
        <v>21.264793063583813</v>
      </c>
      <c r="D65" s="75">
        <v>9.9606936416184961</v>
      </c>
      <c r="F65" s="191">
        <v>0</v>
      </c>
      <c r="G65" s="18"/>
      <c r="H65" s="95"/>
    </row>
    <row r="66" spans="1:8" x14ac:dyDescent="0.25">
      <c r="A66" s="85"/>
      <c r="B66" s="75">
        <v>11.997687861271677</v>
      </c>
      <c r="C66" s="75">
        <v>20.773453063583812</v>
      </c>
      <c r="D66" s="75">
        <v>11.260693641618497</v>
      </c>
      <c r="F66" s="191">
        <v>0</v>
      </c>
      <c r="G66" s="18"/>
      <c r="H66" s="95"/>
    </row>
    <row r="67" spans="1:8" x14ac:dyDescent="0.25">
      <c r="A67" s="85"/>
      <c r="B67" s="75">
        <v>6.2976878612716769</v>
      </c>
      <c r="C67" s="75">
        <v>17.65836306358381</v>
      </c>
      <c r="D67" s="75">
        <v>10.360693641618498</v>
      </c>
      <c r="F67" s="191">
        <v>0</v>
      </c>
      <c r="G67" s="18"/>
      <c r="H67" s="95"/>
    </row>
    <row r="68" spans="1:8" x14ac:dyDescent="0.25">
      <c r="A68" s="85"/>
      <c r="B68" s="75">
        <v>2.9976878612716766</v>
      </c>
      <c r="C68" s="75">
        <v>14.844393063583812</v>
      </c>
      <c r="D68" s="75">
        <v>9.1606936416184972</v>
      </c>
      <c r="F68" s="191">
        <v>0</v>
      </c>
      <c r="G68" s="18"/>
      <c r="H68" s="95"/>
    </row>
    <row r="69" spans="1:8" x14ac:dyDescent="0.25">
      <c r="A69" s="85"/>
      <c r="B69" s="75">
        <v>8.5976878612716767</v>
      </c>
      <c r="C69" s="75">
        <v>15.523803063583809</v>
      </c>
      <c r="D69" s="75">
        <v>8.6606936416184972</v>
      </c>
      <c r="F69" s="191">
        <v>0</v>
      </c>
      <c r="G69" s="18"/>
      <c r="H69" s="95"/>
    </row>
    <row r="70" spans="1:8" x14ac:dyDescent="0.25">
      <c r="A70" s="85">
        <f t="shared" si="0"/>
        <v>2018</v>
      </c>
      <c r="B70" s="75">
        <v>1.9976878612716766</v>
      </c>
      <c r="C70" s="75">
        <v>16.817403063583814</v>
      </c>
      <c r="D70" s="75">
        <v>8.8606936416184965</v>
      </c>
      <c r="F70" s="191">
        <v>0</v>
      </c>
      <c r="G70" s="18"/>
      <c r="H70" s="95"/>
    </row>
    <row r="71" spans="1:8" x14ac:dyDescent="0.25">
      <c r="A71" s="85">
        <f t="shared" si="0"/>
        <v>2018</v>
      </c>
      <c r="B71" s="75">
        <v>3.1976878612716768</v>
      </c>
      <c r="C71" s="75">
        <v>17.282153063583809</v>
      </c>
      <c r="D71" s="75">
        <v>9.5606936416184976</v>
      </c>
      <c r="F71" s="191">
        <v>0</v>
      </c>
      <c r="G71" s="18"/>
      <c r="H71" s="95"/>
    </row>
    <row r="72" spans="1:8" x14ac:dyDescent="0.25">
      <c r="A72" s="85"/>
      <c r="B72" s="75">
        <v>3.5976878612716767</v>
      </c>
      <c r="C72" s="75">
        <v>20.90948306358381</v>
      </c>
      <c r="D72" s="75">
        <v>8.5606936416184976</v>
      </c>
      <c r="F72" s="191">
        <v>0</v>
      </c>
      <c r="G72" s="18"/>
      <c r="H72" s="95"/>
    </row>
    <row r="73" spans="1:8" x14ac:dyDescent="0.25">
      <c r="A73" s="85"/>
      <c r="B73" s="75">
        <v>5.9976878612716771</v>
      </c>
      <c r="C73" s="75">
        <v>23.076153063583813</v>
      </c>
      <c r="D73" s="75">
        <v>8.9606936416184961</v>
      </c>
      <c r="F73" s="191">
        <v>0</v>
      </c>
      <c r="G73" s="18"/>
      <c r="H73" s="95"/>
    </row>
    <row r="74" spans="1:8" x14ac:dyDescent="0.25">
      <c r="A74" s="85"/>
      <c r="B74" s="75">
        <v>6.6976878612716764</v>
      </c>
      <c r="C74" s="75">
        <v>19.204803063583814</v>
      </c>
      <c r="D74" s="75">
        <v>7.7606936416184968</v>
      </c>
      <c r="F74" s="191">
        <v>0</v>
      </c>
      <c r="G74" s="18"/>
      <c r="H74" s="95"/>
    </row>
    <row r="75" spans="1:8" x14ac:dyDescent="0.25">
      <c r="A75" s="85"/>
      <c r="B75" s="75">
        <v>-1.1023121387283235</v>
      </c>
      <c r="C75" s="75">
        <v>21.006563063583808</v>
      </c>
      <c r="D75" s="75">
        <v>7.7606936416184968</v>
      </c>
      <c r="F75" s="191">
        <v>0</v>
      </c>
      <c r="G75" s="18"/>
      <c r="H75" s="95"/>
    </row>
    <row r="76" spans="1:8" x14ac:dyDescent="0.25">
      <c r="A76" s="85"/>
      <c r="B76" s="75">
        <v>-7.0023121387283229</v>
      </c>
      <c r="C76" s="75">
        <v>15.811193063583811</v>
      </c>
      <c r="D76" s="75">
        <v>5.9606936416184961</v>
      </c>
      <c r="F76" s="191">
        <v>0</v>
      </c>
      <c r="G76" s="18"/>
      <c r="H76" s="95"/>
    </row>
    <row r="77" spans="1:8" x14ac:dyDescent="0.25">
      <c r="A77" s="85"/>
      <c r="B77" s="75">
        <v>-3.8023121387283236</v>
      </c>
      <c r="C77" s="75">
        <v>16.637653063583809</v>
      </c>
      <c r="D77" s="75">
        <v>4.7606936416184968</v>
      </c>
      <c r="F77" s="191">
        <v>0</v>
      </c>
      <c r="G77" s="18"/>
      <c r="H77" s="95"/>
    </row>
    <row r="78" spans="1:8" x14ac:dyDescent="0.25">
      <c r="A78" s="85"/>
      <c r="B78" s="75">
        <v>-15.102312138728323</v>
      </c>
      <c r="C78" s="75">
        <v>14.773453063583812</v>
      </c>
      <c r="D78" s="75">
        <v>5.8606936416184965</v>
      </c>
      <c r="F78" s="191">
        <v>0</v>
      </c>
      <c r="G78" s="18"/>
      <c r="H78" s="95"/>
    </row>
    <row r="79" spans="1:8" x14ac:dyDescent="0.25">
      <c r="A79" s="85"/>
      <c r="B79" s="75">
        <v>-8.3023121387283236</v>
      </c>
      <c r="C79" s="75">
        <v>16.383793063583813</v>
      </c>
      <c r="D79" s="75">
        <v>5.2606936416184968</v>
      </c>
      <c r="F79" s="191">
        <v>0</v>
      </c>
      <c r="G79" s="18"/>
      <c r="H79" s="95"/>
    </row>
    <row r="80" spans="1:8" x14ac:dyDescent="0.25">
      <c r="A80" s="85"/>
      <c r="B80" s="75">
        <v>-5.8023121387283236</v>
      </c>
      <c r="C80" s="75">
        <v>16.118963063583809</v>
      </c>
      <c r="D80" s="75">
        <v>5.5606936416184976</v>
      </c>
      <c r="F80" s="191">
        <v>0</v>
      </c>
      <c r="G80" s="18"/>
      <c r="H80" s="95"/>
    </row>
    <row r="81" spans="1:8" x14ac:dyDescent="0.25">
      <c r="A81" s="85"/>
      <c r="B81" s="75">
        <v>-14.002312138728323</v>
      </c>
      <c r="C81" s="75">
        <v>8.5238030635838093</v>
      </c>
      <c r="D81" s="75">
        <v>5.9606936416184961</v>
      </c>
      <c r="F81" s="191">
        <v>0</v>
      </c>
      <c r="G81" s="18"/>
      <c r="H81" s="95"/>
    </row>
    <row r="82" spans="1:8" x14ac:dyDescent="0.25">
      <c r="A82" s="85">
        <f t="shared" ref="A82:A83" si="1">A70+1</f>
        <v>2019</v>
      </c>
      <c r="B82" s="75"/>
      <c r="C82" s="75"/>
      <c r="D82" s="75"/>
      <c r="F82" s="191">
        <v>0</v>
      </c>
      <c r="G82" s="18"/>
      <c r="H82" s="95"/>
    </row>
    <row r="83" spans="1:8" x14ac:dyDescent="0.25">
      <c r="A83" s="85">
        <f t="shared" si="1"/>
        <v>2019</v>
      </c>
      <c r="B83" s="75"/>
      <c r="C83" s="75"/>
      <c r="D83" s="75"/>
      <c r="F83" s="191">
        <v>0</v>
      </c>
      <c r="G83" s="18"/>
      <c r="H83" s="95"/>
    </row>
    <row r="84" spans="1:8" x14ac:dyDescent="0.25">
      <c r="A84" s="103"/>
      <c r="B84" s="75"/>
      <c r="C84" s="75"/>
      <c r="D84" s="75"/>
      <c r="F84" s="191">
        <v>0</v>
      </c>
      <c r="G84" s="18"/>
      <c r="H84" s="95"/>
    </row>
    <row r="85" spans="1:8" x14ac:dyDescent="0.25">
      <c r="A85" s="103"/>
      <c r="B85" s="75"/>
      <c r="C85" s="75"/>
      <c r="D85" s="75"/>
      <c r="F85" s="191">
        <v>0</v>
      </c>
      <c r="G85" s="18"/>
      <c r="H85" s="95"/>
    </row>
    <row r="86" spans="1:8" x14ac:dyDescent="0.25">
      <c r="A86" s="103"/>
      <c r="B86" s="75"/>
      <c r="C86" s="75"/>
      <c r="D86" s="75"/>
      <c r="F86" s="191">
        <v>0</v>
      </c>
      <c r="G86" s="18"/>
      <c r="H86" s="95"/>
    </row>
    <row r="87" spans="1:8" x14ac:dyDescent="0.25">
      <c r="A87" s="103"/>
      <c r="B87" s="75"/>
      <c r="C87" s="75"/>
      <c r="D87" s="75"/>
      <c r="F87" s="191">
        <v>0</v>
      </c>
      <c r="G87" s="18"/>
      <c r="H87" s="95"/>
    </row>
    <row r="88" spans="1:8" x14ac:dyDescent="0.25">
      <c r="A88" s="103"/>
      <c r="B88" s="75"/>
      <c r="C88" s="75"/>
      <c r="D88" s="75"/>
      <c r="F88" s="191">
        <v>0</v>
      </c>
      <c r="G88" s="18"/>
      <c r="H88" s="95"/>
    </row>
    <row r="89" spans="1:8" x14ac:dyDescent="0.25">
      <c r="A89" s="103"/>
      <c r="B89" s="75"/>
      <c r="C89" s="75"/>
      <c r="D89" s="75"/>
      <c r="F89" s="191"/>
      <c r="G89" s="18"/>
      <c r="H89" s="95"/>
    </row>
    <row r="90" spans="1:8" x14ac:dyDescent="0.25">
      <c r="A90" s="103"/>
      <c r="B90" s="75"/>
      <c r="C90" s="75"/>
      <c r="D90" s="75"/>
      <c r="F90" s="18"/>
      <c r="G90" s="18"/>
      <c r="H90" s="95"/>
    </row>
    <row r="91" spans="1:8" x14ac:dyDescent="0.25">
      <c r="A91" s="103"/>
      <c r="B91" s="75"/>
      <c r="C91" s="75"/>
      <c r="D91" s="75"/>
      <c r="F91" s="18"/>
      <c r="G91" s="18"/>
      <c r="H91" s="95"/>
    </row>
    <row r="92" spans="1:8" x14ac:dyDescent="0.25">
      <c r="A92" s="103"/>
      <c r="B92" s="75"/>
      <c r="C92" s="75"/>
      <c r="D92" s="75"/>
      <c r="F92" s="18"/>
      <c r="G92" s="18"/>
      <c r="H92" s="95"/>
    </row>
    <row r="93" spans="1:8" x14ac:dyDescent="0.25">
      <c r="A93" s="103"/>
      <c r="B93" s="75"/>
      <c r="C93" s="75"/>
      <c r="D93" s="75"/>
      <c r="F93" s="18"/>
      <c r="G93" s="18"/>
      <c r="H93" s="95"/>
    </row>
    <row r="94" spans="1:8" x14ac:dyDescent="0.25">
      <c r="A94" s="103"/>
      <c r="B94" s="75"/>
      <c r="C94" s="75"/>
      <c r="D94" s="75"/>
      <c r="F94" s="18"/>
      <c r="G94" s="18"/>
      <c r="H94" s="95"/>
    </row>
    <row r="95" spans="1:8" x14ac:dyDescent="0.25">
      <c r="A95" s="103"/>
      <c r="B95" s="75"/>
      <c r="C95" s="75"/>
      <c r="D95" s="75"/>
      <c r="F95" s="18"/>
      <c r="G95" s="18"/>
      <c r="H95" s="95"/>
    </row>
    <row r="96" spans="1:8" x14ac:dyDescent="0.25">
      <c r="A96" s="103"/>
      <c r="B96" s="75"/>
      <c r="C96" s="75"/>
      <c r="D96" s="75"/>
      <c r="F96" s="18"/>
      <c r="G96" s="18"/>
      <c r="H96" s="95"/>
    </row>
    <row r="97" spans="1:8" x14ac:dyDescent="0.25">
      <c r="A97" s="103"/>
      <c r="B97" s="75"/>
      <c r="C97" s="75"/>
      <c r="D97" s="75"/>
      <c r="F97" s="18"/>
      <c r="G97" s="18"/>
      <c r="H97" s="95"/>
    </row>
    <row r="98" spans="1:8" x14ac:dyDescent="0.25">
      <c r="A98" s="103"/>
      <c r="B98" s="75"/>
      <c r="C98" s="75"/>
      <c r="D98" s="75"/>
      <c r="F98" s="18"/>
      <c r="G98" s="18"/>
      <c r="H98" s="95"/>
    </row>
    <row r="99" spans="1:8" x14ac:dyDescent="0.25">
      <c r="A99" s="103"/>
      <c r="B99" s="75"/>
      <c r="C99" s="75"/>
      <c r="D99" s="75"/>
      <c r="F99" s="18"/>
      <c r="G99" s="18"/>
      <c r="H99" s="95"/>
    </row>
    <row r="100" spans="1:8" x14ac:dyDescent="0.25">
      <c r="A100" s="103"/>
      <c r="B100" s="75"/>
      <c r="C100" s="75"/>
      <c r="D100" s="75"/>
      <c r="F100" s="18"/>
      <c r="G100" s="18"/>
      <c r="H100" s="95"/>
    </row>
    <row r="101" spans="1:8" x14ac:dyDescent="0.25">
      <c r="A101" s="103"/>
      <c r="B101" s="18"/>
      <c r="C101" s="18"/>
      <c r="D101" s="18"/>
      <c r="F101" s="18"/>
      <c r="G101" s="18"/>
      <c r="H101" s="95"/>
    </row>
    <row r="102" spans="1:8" x14ac:dyDescent="0.25">
      <c r="A102" s="103"/>
      <c r="B102" s="18"/>
      <c r="C102" s="18"/>
      <c r="D102" s="18"/>
      <c r="F102" s="18"/>
      <c r="G102" s="18"/>
      <c r="H102" s="95"/>
    </row>
    <row r="103" spans="1:8" x14ac:dyDescent="0.25">
      <c r="A103" s="103"/>
      <c r="B103" s="18"/>
      <c r="C103" s="18"/>
      <c r="D103" s="18"/>
      <c r="F103" s="18"/>
      <c r="G103" s="18"/>
      <c r="H103" s="95"/>
    </row>
    <row r="104" spans="1:8" x14ac:dyDescent="0.25">
      <c r="A104" s="103"/>
      <c r="B104" s="18"/>
      <c r="C104" s="18"/>
      <c r="D104" s="18"/>
      <c r="F104" s="18"/>
      <c r="G104" s="18"/>
      <c r="H104" s="95"/>
    </row>
    <row r="105" spans="1:8" x14ac:dyDescent="0.25">
      <c r="A105" s="103"/>
      <c r="B105" s="18"/>
      <c r="C105" s="18"/>
      <c r="D105" s="18"/>
      <c r="F105" s="18"/>
      <c r="G105" s="18"/>
      <c r="H105" s="95"/>
    </row>
    <row r="106" spans="1:8" x14ac:dyDescent="0.25">
      <c r="A106" s="103"/>
      <c r="B106" s="18"/>
      <c r="C106" s="18"/>
      <c r="D106" s="18"/>
      <c r="F106" s="18"/>
      <c r="G106" s="18"/>
      <c r="H106" s="95"/>
    </row>
    <row r="107" spans="1:8" x14ac:dyDescent="0.25">
      <c r="A107" s="103"/>
      <c r="B107" s="18"/>
      <c r="C107" s="18"/>
      <c r="D107" s="18"/>
      <c r="F107" s="18"/>
      <c r="G107" s="18"/>
      <c r="H107" s="95"/>
    </row>
    <row r="108" spans="1:8" x14ac:dyDescent="0.25">
      <c r="A108" s="103"/>
      <c r="B108" s="18"/>
      <c r="C108" s="18"/>
      <c r="D108" s="18"/>
      <c r="F108" s="18"/>
      <c r="G108" s="18"/>
      <c r="H108" s="95"/>
    </row>
    <row r="109" spans="1:8" x14ac:dyDescent="0.25">
      <c r="A109" s="103"/>
      <c r="B109" s="18"/>
      <c r="C109" s="18"/>
      <c r="D109" s="18"/>
      <c r="F109" s="18"/>
      <c r="G109" s="18"/>
      <c r="H109" s="95"/>
    </row>
    <row r="110" spans="1:8" x14ac:dyDescent="0.25">
      <c r="A110" s="103"/>
      <c r="B110" s="18"/>
      <c r="C110" s="18"/>
      <c r="D110" s="18"/>
      <c r="F110" s="18"/>
      <c r="G110" s="18"/>
      <c r="H110" s="95"/>
    </row>
    <row r="111" spans="1:8" x14ac:dyDescent="0.25">
      <c r="A111" s="103"/>
      <c r="B111" s="18"/>
      <c r="C111" s="18"/>
      <c r="D111" s="18"/>
      <c r="F111" s="18"/>
      <c r="G111" s="18"/>
      <c r="H111" s="95"/>
    </row>
    <row r="112" spans="1:8" x14ac:dyDescent="0.25">
      <c r="A112" s="103"/>
      <c r="B112" s="18"/>
      <c r="C112" s="18"/>
      <c r="D112" s="18"/>
      <c r="F112" s="18"/>
      <c r="G112" s="18"/>
      <c r="H112" s="95"/>
    </row>
    <row r="113" spans="1:8" x14ac:dyDescent="0.25">
      <c r="A113" s="103"/>
      <c r="B113" s="18"/>
      <c r="C113" s="18"/>
      <c r="D113" s="18"/>
      <c r="F113" s="18"/>
      <c r="G113" s="18"/>
      <c r="H113" s="95"/>
    </row>
    <row r="114" spans="1:8" x14ac:dyDescent="0.25">
      <c r="A114" s="103"/>
      <c r="B114" s="18"/>
      <c r="C114" s="18"/>
      <c r="D114" s="18"/>
      <c r="F114" s="18"/>
      <c r="G114" s="18"/>
      <c r="H114" s="95"/>
    </row>
    <row r="115" spans="1:8" x14ac:dyDescent="0.25">
      <c r="A115" s="103"/>
      <c r="B115" s="18"/>
      <c r="C115" s="18"/>
      <c r="D115" s="18"/>
      <c r="F115" s="18"/>
      <c r="G115" s="18"/>
      <c r="H115" s="95"/>
    </row>
    <row r="116" spans="1:8" x14ac:dyDescent="0.25">
      <c r="A116" s="103"/>
      <c r="B116" s="18"/>
      <c r="C116" s="18"/>
      <c r="D116" s="18"/>
      <c r="F116" s="18"/>
      <c r="G116" s="18"/>
      <c r="H116" s="95"/>
    </row>
    <row r="117" spans="1:8" x14ac:dyDescent="0.25">
      <c r="A117" s="103"/>
      <c r="B117" s="18"/>
      <c r="C117" s="18"/>
      <c r="D117" s="18"/>
      <c r="F117" s="18"/>
      <c r="G117" s="18"/>
      <c r="H117" s="95"/>
    </row>
    <row r="118" spans="1:8" x14ac:dyDescent="0.25">
      <c r="A118" s="103"/>
      <c r="B118" s="18"/>
      <c r="C118" s="18"/>
      <c r="D118" s="18"/>
      <c r="F118" s="18"/>
      <c r="G118" s="18"/>
      <c r="H118" s="95"/>
    </row>
    <row r="119" spans="1:8" x14ac:dyDescent="0.25">
      <c r="A119" s="103"/>
      <c r="B119" s="18"/>
      <c r="C119" s="18"/>
      <c r="D119" s="18"/>
      <c r="F119" s="18"/>
      <c r="G119" s="18"/>
      <c r="H119" s="95"/>
    </row>
    <row r="120" spans="1:8" x14ac:dyDescent="0.25">
      <c r="A120" s="103"/>
      <c r="B120" s="18"/>
      <c r="C120" s="18"/>
      <c r="D120" s="18"/>
      <c r="F120" s="18"/>
      <c r="G120" s="18"/>
      <c r="H120" s="95"/>
    </row>
    <row r="121" spans="1:8" x14ac:dyDescent="0.25">
      <c r="A121" s="103"/>
      <c r="B121" s="18"/>
      <c r="C121" s="18"/>
      <c r="D121" s="18"/>
      <c r="F121" s="18"/>
      <c r="G121" s="18"/>
      <c r="H121" s="95"/>
    </row>
    <row r="122" spans="1:8" x14ac:dyDescent="0.25">
      <c r="A122" s="103"/>
      <c r="B122" s="18"/>
      <c r="C122" s="18"/>
      <c r="D122" s="18"/>
      <c r="F122" s="18"/>
      <c r="G122" s="18"/>
      <c r="H122" s="95"/>
    </row>
    <row r="123" spans="1:8" x14ac:dyDescent="0.25">
      <c r="A123" s="103"/>
      <c r="B123" s="18"/>
      <c r="C123" s="18"/>
      <c r="D123" s="18"/>
      <c r="F123" s="18"/>
      <c r="G123" s="18"/>
      <c r="H123" s="95"/>
    </row>
    <row r="124" spans="1:8" x14ac:dyDescent="0.25">
      <c r="A124" s="103"/>
      <c r="B124" s="18"/>
      <c r="C124" s="18"/>
      <c r="D124" s="18"/>
      <c r="F124" s="18"/>
      <c r="G124" s="18"/>
      <c r="H124" s="95"/>
    </row>
    <row r="125" spans="1:8" x14ac:dyDescent="0.25">
      <c r="A125" s="103"/>
      <c r="B125" s="18"/>
      <c r="C125" s="18"/>
      <c r="D125" s="18"/>
      <c r="F125" s="18"/>
      <c r="G125" s="18"/>
      <c r="H125" s="95"/>
    </row>
    <row r="126" spans="1:8" x14ac:dyDescent="0.25">
      <c r="A126" s="103"/>
      <c r="B126" s="18"/>
      <c r="C126" s="18"/>
      <c r="D126" s="18"/>
      <c r="F126" s="18"/>
      <c r="G126" s="18"/>
      <c r="H126" s="95"/>
    </row>
    <row r="127" spans="1:8" x14ac:dyDescent="0.25">
      <c r="A127" s="103"/>
      <c r="B127" s="18"/>
      <c r="C127" s="18"/>
      <c r="D127" s="18"/>
      <c r="F127" s="18"/>
      <c r="G127" s="18"/>
      <c r="H127" s="95"/>
    </row>
    <row r="128" spans="1:8" x14ac:dyDescent="0.25">
      <c r="A128" s="103"/>
      <c r="B128" s="18"/>
      <c r="C128" s="18"/>
      <c r="D128" s="18"/>
      <c r="F128" s="18"/>
      <c r="G128" s="18"/>
      <c r="H128" s="95"/>
    </row>
    <row r="129" spans="1:8" x14ac:dyDescent="0.25">
      <c r="A129" s="103"/>
      <c r="B129" s="18"/>
      <c r="C129" s="18"/>
      <c r="D129" s="18"/>
      <c r="F129" s="18"/>
      <c r="G129" s="18"/>
      <c r="H129" s="95"/>
    </row>
    <row r="130" spans="1:8" x14ac:dyDescent="0.25">
      <c r="A130" s="103"/>
      <c r="B130" s="18"/>
      <c r="C130" s="18"/>
      <c r="D130" s="18"/>
      <c r="F130" s="18"/>
      <c r="G130" s="18"/>
      <c r="H130" s="95"/>
    </row>
    <row r="131" spans="1:8" x14ac:dyDescent="0.25">
      <c r="A131" s="103"/>
      <c r="B131" s="18"/>
      <c r="C131" s="18"/>
      <c r="D131" s="18"/>
      <c r="F131" s="18"/>
      <c r="G131" s="18"/>
      <c r="H131" s="95"/>
    </row>
    <row r="132" spans="1:8" x14ac:dyDescent="0.25">
      <c r="A132" s="103"/>
      <c r="B132" s="18"/>
      <c r="C132" s="18"/>
      <c r="D132" s="18"/>
      <c r="F132" s="18"/>
      <c r="G132" s="18"/>
      <c r="H132" s="95"/>
    </row>
    <row r="133" spans="1:8" x14ac:dyDescent="0.25">
      <c r="A133" s="103"/>
      <c r="B133" s="18"/>
      <c r="C133" s="18"/>
      <c r="D133" s="18"/>
      <c r="F133" s="18"/>
      <c r="G133" s="18"/>
      <c r="H133" s="95"/>
    </row>
    <row r="134" spans="1:8" x14ac:dyDescent="0.25">
      <c r="A134" s="103"/>
      <c r="B134" s="18"/>
      <c r="C134" s="18"/>
      <c r="D134" s="18"/>
      <c r="F134" s="18"/>
      <c r="G134" s="18"/>
      <c r="H134" s="95"/>
    </row>
    <row r="135" spans="1:8" x14ac:dyDescent="0.25">
      <c r="A135" s="103"/>
      <c r="B135" s="18"/>
      <c r="C135" s="18"/>
      <c r="D135" s="18"/>
      <c r="F135" s="18"/>
      <c r="G135" s="18"/>
      <c r="H135" s="95"/>
    </row>
    <row r="136" spans="1:8" x14ac:dyDescent="0.25">
      <c r="A136" s="103"/>
      <c r="B136" s="18"/>
      <c r="C136" s="18"/>
      <c r="D136" s="18"/>
      <c r="F136" s="18"/>
      <c r="G136" s="18"/>
      <c r="H136" s="95"/>
    </row>
    <row r="137" spans="1:8" x14ac:dyDescent="0.25">
      <c r="A137" s="103"/>
      <c r="B137" s="18"/>
      <c r="C137" s="18"/>
      <c r="D137" s="18"/>
      <c r="F137" s="18"/>
      <c r="G137" s="18"/>
      <c r="H137" s="95"/>
    </row>
    <row r="138" spans="1:8" x14ac:dyDescent="0.25">
      <c r="A138" s="103"/>
      <c r="B138" s="18"/>
      <c r="C138" s="18"/>
      <c r="D138" s="18"/>
      <c r="F138" s="18"/>
      <c r="G138" s="18"/>
      <c r="H138" s="95"/>
    </row>
    <row r="139" spans="1:8" x14ac:dyDescent="0.25">
      <c r="A139" s="103"/>
      <c r="B139" s="18"/>
      <c r="C139" s="18"/>
      <c r="D139" s="18"/>
      <c r="F139" s="18"/>
      <c r="G139" s="18"/>
      <c r="H139" s="95"/>
    </row>
    <row r="140" spans="1:8" x14ac:dyDescent="0.25">
      <c r="A140" s="103"/>
      <c r="B140" s="18"/>
      <c r="C140" s="18"/>
      <c r="D140" s="18"/>
      <c r="F140" s="18"/>
      <c r="G140" s="18"/>
      <c r="H140" s="95"/>
    </row>
    <row r="141" spans="1:8" x14ac:dyDescent="0.25">
      <c r="A141" s="103"/>
      <c r="B141" s="18"/>
      <c r="C141" s="18"/>
      <c r="D141" s="18"/>
      <c r="F141" s="18"/>
      <c r="G141" s="18"/>
      <c r="H141" s="95"/>
    </row>
    <row r="142" spans="1:8" x14ac:dyDescent="0.25">
      <c r="A142" s="103"/>
      <c r="B142" s="18"/>
      <c r="C142" s="18"/>
      <c r="D142" s="18"/>
      <c r="F142" s="18"/>
      <c r="G142" s="18"/>
      <c r="H142" s="95"/>
    </row>
    <row r="143" spans="1:8" x14ac:dyDescent="0.25">
      <c r="A143" s="103"/>
      <c r="B143" s="18"/>
      <c r="C143" s="18"/>
      <c r="D143" s="18"/>
      <c r="F143" s="18"/>
      <c r="G143" s="18"/>
      <c r="H143" s="95"/>
    </row>
    <row r="144" spans="1:8" x14ac:dyDescent="0.25">
      <c r="A144" s="103"/>
      <c r="B144" s="18"/>
      <c r="C144" s="18"/>
      <c r="D144" s="18"/>
      <c r="F144" s="18"/>
      <c r="G144" s="18"/>
      <c r="H144" s="95"/>
    </row>
    <row r="145" spans="1:8" x14ac:dyDescent="0.25">
      <c r="A145" s="103"/>
      <c r="B145" s="18"/>
      <c r="C145" s="18"/>
      <c r="D145" s="18"/>
      <c r="F145" s="18"/>
      <c r="G145" s="18"/>
      <c r="H145" s="95"/>
    </row>
    <row r="146" spans="1:8" x14ac:dyDescent="0.25">
      <c r="A146" s="103"/>
      <c r="B146" s="18"/>
      <c r="C146" s="18"/>
      <c r="D146" s="18"/>
      <c r="F146" s="18"/>
      <c r="G146" s="18"/>
      <c r="H146" s="95"/>
    </row>
    <row r="147" spans="1:8" x14ac:dyDescent="0.25">
      <c r="A147" s="103"/>
      <c r="B147" s="18"/>
      <c r="C147" s="18"/>
      <c r="D147" s="18"/>
      <c r="F147" s="18"/>
      <c r="G147" s="18"/>
      <c r="H147" s="95"/>
    </row>
    <row r="148" spans="1:8" x14ac:dyDescent="0.25">
      <c r="A148" s="103"/>
      <c r="B148" s="18"/>
      <c r="C148" s="18"/>
      <c r="D148" s="18"/>
      <c r="F148" s="18"/>
      <c r="G148" s="18"/>
      <c r="H148" s="95"/>
    </row>
    <row r="149" spans="1:8" x14ac:dyDescent="0.25">
      <c r="A149" s="103"/>
      <c r="B149" s="18"/>
      <c r="C149" s="18"/>
      <c r="D149" s="18"/>
      <c r="F149" s="18"/>
      <c r="G149" s="18"/>
      <c r="H149" s="95"/>
    </row>
    <row r="150" spans="1:8" x14ac:dyDescent="0.25">
      <c r="A150" s="103"/>
      <c r="B150" s="18"/>
      <c r="C150" s="18"/>
      <c r="D150" s="18"/>
      <c r="F150" s="18"/>
      <c r="G150" s="18"/>
      <c r="H150" s="95"/>
    </row>
    <row r="151" spans="1:8" x14ac:dyDescent="0.25">
      <c r="A151" s="103"/>
      <c r="B151" s="18"/>
      <c r="C151" s="18"/>
      <c r="D151" s="18"/>
      <c r="F151" s="18"/>
      <c r="G151" s="18"/>
      <c r="H151" s="95"/>
    </row>
    <row r="152" spans="1:8" x14ac:dyDescent="0.25">
      <c r="A152" s="103"/>
      <c r="B152" s="18"/>
      <c r="C152" s="18"/>
      <c r="D152" s="18"/>
      <c r="F152" s="18"/>
      <c r="G152" s="18"/>
      <c r="H152" s="95"/>
    </row>
    <row r="153" spans="1:8" x14ac:dyDescent="0.25">
      <c r="A153" s="103"/>
      <c r="B153" s="18"/>
      <c r="C153" s="18"/>
      <c r="D153" s="18"/>
      <c r="F153" s="18"/>
      <c r="G153" s="18"/>
      <c r="H153" s="95"/>
    </row>
    <row r="154" spans="1:8" x14ac:dyDescent="0.25">
      <c r="A154" s="103"/>
      <c r="B154" s="18"/>
      <c r="C154" s="18"/>
      <c r="D154" s="18"/>
      <c r="F154" s="18"/>
      <c r="G154" s="18"/>
      <c r="H154" s="95"/>
    </row>
    <row r="155" spans="1:8" x14ac:dyDescent="0.25">
      <c r="A155" s="103"/>
      <c r="B155" s="18"/>
      <c r="C155" s="18"/>
      <c r="D155" s="18"/>
      <c r="F155" s="18"/>
      <c r="G155" s="18"/>
      <c r="H155" s="95"/>
    </row>
    <row r="156" spans="1:8" x14ac:dyDescent="0.25">
      <c r="A156" s="103"/>
      <c r="B156" s="18"/>
      <c r="C156" s="18"/>
      <c r="D156" s="18"/>
      <c r="F156" s="18"/>
      <c r="G156" s="18"/>
      <c r="H156" s="95"/>
    </row>
    <row r="157" spans="1:8" x14ac:dyDescent="0.25">
      <c r="A157" s="103"/>
      <c r="B157" s="18"/>
      <c r="C157" s="18"/>
      <c r="D157" s="18"/>
      <c r="F157" s="18"/>
      <c r="G157" s="18"/>
      <c r="H157" s="95"/>
    </row>
    <row r="158" spans="1:8" x14ac:dyDescent="0.25">
      <c r="A158" s="103"/>
      <c r="B158" s="18"/>
      <c r="C158" s="18"/>
      <c r="D158" s="18"/>
      <c r="F158" s="18"/>
      <c r="G158" s="18"/>
      <c r="H158" s="95"/>
    </row>
    <row r="159" spans="1:8" x14ac:dyDescent="0.25">
      <c r="A159" s="103"/>
      <c r="B159" s="18"/>
      <c r="C159" s="18"/>
      <c r="D159" s="18"/>
      <c r="F159" s="18"/>
      <c r="G159" s="18"/>
      <c r="H159" s="95"/>
    </row>
    <row r="160" spans="1:8" x14ac:dyDescent="0.25">
      <c r="A160" s="103"/>
      <c r="B160" s="18"/>
      <c r="C160" s="18"/>
      <c r="D160" s="18"/>
      <c r="F160" s="18"/>
      <c r="G160" s="18"/>
      <c r="H160" s="95"/>
    </row>
    <row r="161" spans="1:8" x14ac:dyDescent="0.25">
      <c r="A161" s="103"/>
      <c r="B161" s="18"/>
      <c r="C161" s="18"/>
      <c r="D161" s="18"/>
      <c r="F161" s="18"/>
      <c r="G161" s="18"/>
      <c r="H161" s="95"/>
    </row>
    <row r="162" spans="1:8" x14ac:dyDescent="0.25">
      <c r="A162" s="103"/>
      <c r="B162" s="18"/>
      <c r="C162" s="18"/>
      <c r="D162" s="18"/>
      <c r="F162" s="18"/>
      <c r="G162" s="18"/>
      <c r="H162" s="95"/>
    </row>
    <row r="163" spans="1:8" x14ac:dyDescent="0.25">
      <c r="A163" s="103"/>
      <c r="B163" s="18"/>
      <c r="C163" s="18"/>
      <c r="D163" s="18"/>
      <c r="F163" s="18"/>
      <c r="G163" s="18"/>
      <c r="H163" s="95"/>
    </row>
    <row r="164" spans="1:8" x14ac:dyDescent="0.25">
      <c r="A164" s="103"/>
      <c r="B164" s="18"/>
      <c r="C164" s="18"/>
      <c r="D164" s="18"/>
      <c r="F164" s="18"/>
      <c r="G164" s="18"/>
      <c r="H164" s="95"/>
    </row>
    <row r="165" spans="1:8" x14ac:dyDescent="0.25">
      <c r="A165" s="103"/>
      <c r="B165" s="18"/>
      <c r="C165" s="18"/>
      <c r="D165" s="18"/>
      <c r="F165" s="18"/>
      <c r="G165" s="18"/>
      <c r="H165" s="95"/>
    </row>
    <row r="166" spans="1:8" x14ac:dyDescent="0.25">
      <c r="A166" s="103"/>
      <c r="B166" s="18"/>
      <c r="C166" s="18"/>
      <c r="D166" s="18"/>
      <c r="F166" s="18"/>
      <c r="G166" s="18"/>
      <c r="H166" s="95"/>
    </row>
    <row r="167" spans="1:8" x14ac:dyDescent="0.25">
      <c r="A167" s="103"/>
      <c r="B167" s="18"/>
      <c r="C167" s="18"/>
      <c r="D167" s="18"/>
      <c r="F167" s="18"/>
      <c r="G167" s="18"/>
      <c r="H167" s="95"/>
    </row>
    <row r="168" spans="1:8" x14ac:dyDescent="0.25">
      <c r="A168" s="103"/>
      <c r="B168" s="18"/>
      <c r="C168" s="18"/>
      <c r="D168" s="18"/>
      <c r="F168" s="18"/>
      <c r="G168" s="18"/>
      <c r="H168" s="95"/>
    </row>
    <row r="169" spans="1:8" x14ac:dyDescent="0.25">
      <c r="A169" s="103"/>
      <c r="B169" s="18"/>
      <c r="C169" s="18"/>
      <c r="D169" s="18"/>
      <c r="F169" s="18"/>
      <c r="G169" s="18"/>
      <c r="H169" s="95"/>
    </row>
    <row r="170" spans="1:8" x14ac:dyDescent="0.25">
      <c r="A170" s="103"/>
      <c r="B170" s="18"/>
      <c r="C170" s="18"/>
      <c r="D170" s="18"/>
      <c r="F170" s="18"/>
      <c r="G170" s="18"/>
      <c r="H170" s="95"/>
    </row>
    <row r="171" spans="1:8" x14ac:dyDescent="0.25">
      <c r="A171" s="103"/>
      <c r="B171" s="18"/>
      <c r="C171" s="18"/>
      <c r="D171" s="18"/>
      <c r="F171" s="18"/>
      <c r="G171" s="18"/>
      <c r="H171" s="95"/>
    </row>
    <row r="172" spans="1:8" x14ac:dyDescent="0.25">
      <c r="A172" s="103"/>
      <c r="B172" s="18"/>
      <c r="C172" s="18"/>
      <c r="D172" s="18"/>
      <c r="F172" s="18"/>
      <c r="G172" s="18"/>
      <c r="H172" s="95"/>
    </row>
    <row r="173" spans="1:8" x14ac:dyDescent="0.25">
      <c r="A173" s="103"/>
      <c r="B173" s="18"/>
      <c r="C173" s="18"/>
      <c r="D173" s="18"/>
      <c r="F173" s="18"/>
      <c r="G173" s="18"/>
      <c r="H173" s="95"/>
    </row>
    <row r="174" spans="1:8" x14ac:dyDescent="0.25">
      <c r="A174" s="103"/>
      <c r="B174" s="18"/>
      <c r="C174" s="18"/>
      <c r="D174" s="18"/>
      <c r="F174" s="18"/>
      <c r="G174" s="18"/>
      <c r="H174" s="95"/>
    </row>
    <row r="175" spans="1:8" x14ac:dyDescent="0.25">
      <c r="A175" s="103"/>
      <c r="B175" s="18"/>
      <c r="C175" s="18"/>
      <c r="D175" s="18"/>
      <c r="F175" s="18"/>
      <c r="G175" s="18"/>
      <c r="H175" s="95"/>
    </row>
    <row r="176" spans="1:8" x14ac:dyDescent="0.25">
      <c r="A176" s="103"/>
      <c r="B176" s="18"/>
      <c r="C176" s="18"/>
      <c r="D176" s="18"/>
      <c r="F176" s="18"/>
      <c r="G176" s="18"/>
      <c r="H176" s="95"/>
    </row>
    <row r="177" spans="1:8" x14ac:dyDescent="0.25">
      <c r="A177" s="103"/>
      <c r="B177" s="18"/>
      <c r="C177" s="18"/>
      <c r="D177" s="18"/>
      <c r="F177" s="18"/>
      <c r="G177" s="18"/>
      <c r="H177" s="95"/>
    </row>
    <row r="178" spans="1:8" x14ac:dyDescent="0.25">
      <c r="A178" s="103"/>
      <c r="B178" s="18"/>
      <c r="C178" s="18"/>
      <c r="D178" s="18"/>
      <c r="F178" s="18"/>
      <c r="G178" s="18"/>
      <c r="H178" s="95"/>
    </row>
    <row r="179" spans="1:8" x14ac:dyDescent="0.25">
      <c r="A179" s="103"/>
      <c r="B179" s="18"/>
      <c r="C179" s="18"/>
      <c r="D179" s="18"/>
      <c r="F179" s="18"/>
      <c r="G179" s="18"/>
      <c r="H179" s="95"/>
    </row>
    <row r="180" spans="1:8" x14ac:dyDescent="0.25">
      <c r="A180" s="103"/>
      <c r="B180" s="18"/>
      <c r="C180" s="18"/>
      <c r="D180" s="18"/>
      <c r="F180" s="18"/>
      <c r="G180" s="18"/>
      <c r="H180" s="95"/>
    </row>
    <row r="181" spans="1:8" x14ac:dyDescent="0.25">
      <c r="A181" s="103"/>
      <c r="B181" s="18"/>
      <c r="C181" s="18"/>
      <c r="D181" s="18"/>
      <c r="F181" s="18"/>
      <c r="G181" s="18"/>
      <c r="H181" s="95"/>
    </row>
    <row r="182" spans="1:8" x14ac:dyDescent="0.25">
      <c r="A182" s="103"/>
      <c r="B182" s="18"/>
      <c r="C182" s="18"/>
      <c r="D182" s="18"/>
      <c r="F182" s="18"/>
      <c r="G182" s="18"/>
      <c r="H182" s="95"/>
    </row>
    <row r="183" spans="1:8" x14ac:dyDescent="0.25">
      <c r="A183" s="103"/>
      <c r="B183" s="18"/>
      <c r="C183" s="18"/>
      <c r="D183" s="18"/>
      <c r="F183" s="18"/>
      <c r="G183" s="18"/>
      <c r="H183" s="95"/>
    </row>
    <row r="184" spans="1:8" x14ac:dyDescent="0.25">
      <c r="A184" s="103"/>
      <c r="B184" s="18"/>
      <c r="C184" s="18"/>
      <c r="D184" s="18"/>
      <c r="F184" s="18"/>
      <c r="G184" s="18"/>
      <c r="H184" s="95"/>
    </row>
    <row r="185" spans="1:8" x14ac:dyDescent="0.25">
      <c r="A185" s="103"/>
      <c r="B185" s="18"/>
      <c r="C185" s="18"/>
      <c r="D185" s="18"/>
      <c r="F185" s="18"/>
      <c r="G185" s="18"/>
      <c r="H185" s="95"/>
    </row>
    <row r="186" spans="1:8" x14ac:dyDescent="0.25">
      <c r="A186" s="103"/>
      <c r="B186" s="18"/>
      <c r="C186" s="18"/>
      <c r="D186" s="18"/>
      <c r="F186" s="18"/>
      <c r="G186" s="18"/>
      <c r="H186" s="95"/>
    </row>
    <row r="187" spans="1:8" x14ac:dyDescent="0.25">
      <c r="A187" s="103"/>
      <c r="B187" s="18"/>
      <c r="C187" s="18"/>
      <c r="D187" s="18"/>
      <c r="F187" s="18"/>
      <c r="G187" s="18"/>
      <c r="H187" s="95"/>
    </row>
    <row r="188" spans="1:8" x14ac:dyDescent="0.25">
      <c r="A188" s="103"/>
      <c r="B188" s="18"/>
      <c r="C188" s="18"/>
      <c r="D188" s="18"/>
      <c r="F188" s="18"/>
      <c r="G188" s="18"/>
      <c r="H188" s="95"/>
    </row>
    <row r="189" spans="1:8" x14ac:dyDescent="0.25">
      <c r="A189" s="103"/>
      <c r="B189" s="18"/>
      <c r="C189" s="18"/>
      <c r="D189" s="18"/>
      <c r="F189" s="18"/>
      <c r="G189" s="18"/>
      <c r="H189" s="95"/>
    </row>
    <row r="190" spans="1:8" x14ac:dyDescent="0.25">
      <c r="A190" s="103"/>
      <c r="B190" s="18"/>
      <c r="C190" s="18"/>
      <c r="D190" s="18"/>
      <c r="F190" s="18"/>
      <c r="G190" s="18"/>
      <c r="H190" s="95"/>
    </row>
    <row r="191" spans="1:8" x14ac:dyDescent="0.25">
      <c r="A191" s="103"/>
      <c r="B191" s="18"/>
      <c r="C191" s="18"/>
      <c r="D191" s="18"/>
      <c r="F191" s="18"/>
      <c r="G191" s="18"/>
      <c r="H191" s="95"/>
    </row>
    <row r="192" spans="1:8" x14ac:dyDescent="0.25">
      <c r="A192" s="103"/>
      <c r="B192" s="18"/>
      <c r="C192" s="18"/>
      <c r="D192" s="18"/>
      <c r="F192" s="18"/>
      <c r="G192" s="18"/>
      <c r="H192" s="95"/>
    </row>
    <row r="193" spans="1:8" x14ac:dyDescent="0.25">
      <c r="A193" s="103"/>
      <c r="B193" s="18"/>
      <c r="C193" s="18"/>
      <c r="D193" s="18"/>
      <c r="F193" s="18"/>
      <c r="G193" s="18"/>
      <c r="H193" s="95"/>
    </row>
    <row r="194" spans="1:8" x14ac:dyDescent="0.25">
      <c r="A194" s="103"/>
      <c r="B194" s="18"/>
      <c r="C194" s="18"/>
      <c r="D194" s="18"/>
      <c r="F194" s="18"/>
      <c r="G194" s="18"/>
      <c r="H194" s="95"/>
    </row>
    <row r="195" spans="1:8" x14ac:dyDescent="0.25">
      <c r="A195" s="103"/>
      <c r="B195" s="18"/>
      <c r="C195" s="18"/>
      <c r="D195" s="18"/>
      <c r="F195" s="18"/>
      <c r="G195" s="18"/>
      <c r="H195" s="95"/>
    </row>
    <row r="196" spans="1:8" x14ac:dyDescent="0.25">
      <c r="A196" s="103"/>
      <c r="B196" s="18"/>
      <c r="C196" s="18"/>
      <c r="D196" s="18"/>
      <c r="F196" s="18"/>
      <c r="G196" s="18"/>
      <c r="H196" s="95"/>
    </row>
    <row r="197" spans="1:8" x14ac:dyDescent="0.25">
      <c r="A197" s="103"/>
      <c r="B197" s="18"/>
      <c r="C197" s="18"/>
      <c r="D197" s="18"/>
      <c r="F197" s="18"/>
      <c r="G197" s="18"/>
      <c r="H197" s="95"/>
    </row>
    <row r="198" spans="1:8" x14ac:dyDescent="0.25">
      <c r="A198" s="103"/>
      <c r="B198" s="18"/>
      <c r="C198" s="18"/>
      <c r="D198" s="18"/>
      <c r="F198" s="18"/>
      <c r="G198" s="18"/>
      <c r="H198" s="95"/>
    </row>
    <row r="199" spans="1:8" x14ac:dyDescent="0.25">
      <c r="A199" s="103"/>
      <c r="B199" s="18"/>
      <c r="C199" s="18"/>
      <c r="D199" s="18"/>
      <c r="F199" s="18"/>
      <c r="G199" s="18"/>
      <c r="H199" s="95"/>
    </row>
    <row r="200" spans="1:8" x14ac:dyDescent="0.25">
      <c r="A200" s="103"/>
      <c r="B200" s="18"/>
      <c r="C200" s="18"/>
      <c r="D200" s="18"/>
      <c r="F200" s="18"/>
      <c r="G200" s="18"/>
      <c r="H200" s="95"/>
    </row>
    <row r="201" spans="1:8" x14ac:dyDescent="0.25">
      <c r="A201" s="103"/>
      <c r="B201" s="18"/>
      <c r="C201" s="18"/>
      <c r="D201" s="18"/>
      <c r="F201" s="18"/>
      <c r="G201" s="18"/>
      <c r="H201" s="95"/>
    </row>
    <row r="202" spans="1:8" x14ac:dyDescent="0.25">
      <c r="A202" s="103"/>
      <c r="B202" s="18"/>
      <c r="C202" s="18"/>
      <c r="D202" s="18"/>
      <c r="F202" s="18"/>
      <c r="G202" s="18"/>
      <c r="H202" s="95"/>
    </row>
    <row r="203" spans="1:8" x14ac:dyDescent="0.25">
      <c r="A203" s="103"/>
      <c r="B203" s="18"/>
      <c r="C203" s="18"/>
      <c r="D203" s="18"/>
      <c r="F203" s="18"/>
      <c r="G203" s="18"/>
      <c r="H203" s="95"/>
    </row>
    <row r="204" spans="1:8" x14ac:dyDescent="0.25">
      <c r="A204" s="103"/>
      <c r="B204" s="18"/>
      <c r="C204" s="18"/>
      <c r="D204" s="18"/>
      <c r="F204" s="18"/>
      <c r="G204" s="18"/>
      <c r="H204" s="95"/>
    </row>
    <row r="205" spans="1:8" x14ac:dyDescent="0.25">
      <c r="A205" s="103"/>
      <c r="B205" s="18"/>
      <c r="C205" s="18"/>
      <c r="D205" s="18"/>
      <c r="F205" s="18"/>
      <c r="G205" s="18"/>
      <c r="H205" s="95"/>
    </row>
    <row r="206" spans="1:8" x14ac:dyDescent="0.25">
      <c r="A206" s="103"/>
      <c r="B206" s="18"/>
      <c r="C206" s="18"/>
      <c r="D206" s="18"/>
      <c r="F206" s="18"/>
      <c r="G206" s="18"/>
      <c r="H206" s="95"/>
    </row>
    <row r="207" spans="1:8" x14ac:dyDescent="0.25">
      <c r="A207" s="103"/>
      <c r="B207" s="18"/>
      <c r="C207" s="18"/>
      <c r="D207" s="18"/>
      <c r="F207" s="18"/>
      <c r="G207" s="18"/>
      <c r="H207" s="95"/>
    </row>
    <row r="208" spans="1:8" x14ac:dyDescent="0.25">
      <c r="A208" s="103"/>
      <c r="B208" s="18"/>
      <c r="C208" s="18"/>
      <c r="D208" s="18"/>
      <c r="F208" s="18"/>
      <c r="G208" s="18"/>
      <c r="H208" s="95"/>
    </row>
    <row r="209" spans="1:8" x14ac:dyDescent="0.25">
      <c r="A209" s="103"/>
      <c r="B209" s="18"/>
      <c r="C209" s="18"/>
      <c r="D209" s="18"/>
      <c r="F209" s="18"/>
      <c r="G209" s="18"/>
      <c r="H209" s="95"/>
    </row>
    <row r="210" spans="1:8" x14ac:dyDescent="0.25">
      <c r="A210" s="103"/>
      <c r="B210" s="18"/>
      <c r="C210" s="18"/>
      <c r="D210" s="18"/>
      <c r="F210" s="18"/>
      <c r="G210" s="18"/>
      <c r="H210" s="95"/>
    </row>
    <row r="211" spans="1:8" x14ac:dyDescent="0.25">
      <c r="A211" s="103"/>
      <c r="B211" s="18"/>
      <c r="C211" s="18"/>
      <c r="D211" s="18"/>
      <c r="F211" s="18"/>
      <c r="G211" s="18"/>
      <c r="H211" s="95"/>
    </row>
    <row r="212" spans="1:8" x14ac:dyDescent="0.25">
      <c r="A212" s="103"/>
      <c r="B212" s="18"/>
      <c r="C212" s="18"/>
      <c r="D212" s="18"/>
      <c r="F212" s="18"/>
      <c r="G212" s="18"/>
      <c r="H212" s="95"/>
    </row>
    <row r="213" spans="1:8" x14ac:dyDescent="0.25">
      <c r="A213" s="103"/>
      <c r="B213" s="18"/>
      <c r="C213" s="18"/>
      <c r="D213" s="18"/>
      <c r="F213" s="18"/>
      <c r="G213" s="18"/>
      <c r="H213" s="95"/>
    </row>
    <row r="214" spans="1:8" x14ac:dyDescent="0.25">
      <c r="A214" s="103"/>
      <c r="B214" s="18"/>
      <c r="C214" s="18"/>
      <c r="D214" s="18"/>
      <c r="F214" s="18"/>
      <c r="G214" s="18"/>
      <c r="H214" s="95"/>
    </row>
    <row r="215" spans="1:8" x14ac:dyDescent="0.25">
      <c r="A215" s="103"/>
      <c r="B215" s="18"/>
      <c r="C215" s="18"/>
      <c r="D215" s="18"/>
      <c r="F215" s="18"/>
      <c r="G215" s="18"/>
      <c r="H215" s="95"/>
    </row>
    <row r="216" spans="1:8" x14ac:dyDescent="0.25">
      <c r="A216" s="103"/>
      <c r="B216" s="18"/>
      <c r="C216" s="18"/>
      <c r="D216" s="18"/>
      <c r="F216" s="18"/>
      <c r="G216" s="18"/>
      <c r="H216" s="95"/>
    </row>
    <row r="217" spans="1:8" x14ac:dyDescent="0.25">
      <c r="A217" s="103"/>
      <c r="B217" s="18"/>
      <c r="C217" s="18"/>
      <c r="D217" s="18"/>
      <c r="F217" s="18"/>
      <c r="G217" s="18"/>
      <c r="H217" s="95"/>
    </row>
    <row r="218" spans="1:8" x14ac:dyDescent="0.25">
      <c r="A218" s="103"/>
      <c r="B218" s="18"/>
      <c r="C218" s="18"/>
      <c r="D218" s="18"/>
      <c r="F218" s="18"/>
      <c r="G218" s="18"/>
      <c r="H218" s="95"/>
    </row>
    <row r="219" spans="1:8" x14ac:dyDescent="0.25">
      <c r="A219" s="103"/>
      <c r="B219" s="18"/>
      <c r="C219" s="18"/>
      <c r="D219" s="18"/>
      <c r="F219" s="18"/>
      <c r="G219" s="18"/>
      <c r="H219" s="95"/>
    </row>
    <row r="220" spans="1:8" x14ac:dyDescent="0.25">
      <c r="A220" s="103"/>
      <c r="B220" s="18"/>
      <c r="C220" s="18"/>
      <c r="D220" s="18"/>
      <c r="F220" s="18"/>
      <c r="G220" s="18"/>
      <c r="H220" s="95"/>
    </row>
    <row r="221" spans="1:8" x14ac:dyDescent="0.25">
      <c r="A221" s="103"/>
      <c r="B221" s="18"/>
      <c r="C221" s="18"/>
      <c r="D221" s="18"/>
      <c r="F221" s="18"/>
      <c r="G221" s="18"/>
      <c r="H221" s="95"/>
    </row>
    <row r="222" spans="1:8" x14ac:dyDescent="0.25">
      <c r="A222" s="103"/>
      <c r="B222" s="18"/>
      <c r="C222" s="18"/>
      <c r="D222" s="18"/>
      <c r="F222" s="18"/>
      <c r="G222" s="18"/>
      <c r="H222" s="95"/>
    </row>
    <row r="223" spans="1:8" x14ac:dyDescent="0.25">
      <c r="A223" s="103"/>
      <c r="B223" s="18"/>
      <c r="C223" s="18"/>
      <c r="D223" s="18"/>
      <c r="F223" s="18"/>
      <c r="G223" s="18"/>
      <c r="H223" s="95"/>
    </row>
    <row r="224" spans="1:8" x14ac:dyDescent="0.25">
      <c r="A224" s="103"/>
      <c r="B224" s="18"/>
      <c r="C224" s="18"/>
      <c r="D224" s="18"/>
      <c r="F224" s="18"/>
      <c r="G224" s="18"/>
      <c r="H224" s="95"/>
    </row>
    <row r="225" spans="1:8" x14ac:dyDescent="0.25">
      <c r="A225" s="103"/>
      <c r="B225" s="18"/>
      <c r="C225" s="18"/>
      <c r="D225" s="18"/>
      <c r="F225" s="18"/>
      <c r="G225" s="18"/>
      <c r="H225" s="95"/>
    </row>
    <row r="226" spans="1:8" x14ac:dyDescent="0.25">
      <c r="A226" s="103"/>
      <c r="B226" s="18"/>
      <c r="C226" s="18"/>
      <c r="D226" s="18"/>
      <c r="F226" s="18"/>
      <c r="G226" s="18"/>
      <c r="H226" s="95"/>
    </row>
    <row r="227" spans="1:8" x14ac:dyDescent="0.25">
      <c r="A227" s="103"/>
      <c r="B227" s="18"/>
      <c r="C227" s="18"/>
      <c r="D227" s="18"/>
      <c r="F227" s="18"/>
      <c r="G227" s="18"/>
      <c r="H227" s="95"/>
    </row>
    <row r="228" spans="1:8" x14ac:dyDescent="0.25">
      <c r="A228" s="103"/>
      <c r="B228" s="18"/>
      <c r="C228" s="18"/>
      <c r="D228" s="18"/>
      <c r="F228" s="18"/>
      <c r="G228" s="18"/>
      <c r="H228" s="95"/>
    </row>
    <row r="229" spans="1:8" x14ac:dyDescent="0.25">
      <c r="A229" s="103"/>
      <c r="B229" s="18"/>
      <c r="C229" s="18"/>
      <c r="D229" s="18"/>
      <c r="F229" s="18"/>
      <c r="G229" s="18"/>
      <c r="H229" s="95"/>
    </row>
    <row r="230" spans="1:8" x14ac:dyDescent="0.25">
      <c r="A230" s="103"/>
      <c r="B230" s="18"/>
      <c r="C230" s="18"/>
      <c r="D230" s="18"/>
      <c r="F230" s="18"/>
      <c r="G230" s="18"/>
      <c r="H230" s="95"/>
    </row>
    <row r="231" spans="1:8" x14ac:dyDescent="0.25">
      <c r="A231" s="103"/>
      <c r="B231" s="18"/>
      <c r="C231" s="18"/>
      <c r="D231" s="18"/>
      <c r="F231" s="18"/>
      <c r="G231" s="18"/>
      <c r="H231" s="95"/>
    </row>
    <row r="232" spans="1:8" x14ac:dyDescent="0.25">
      <c r="A232" s="103"/>
      <c r="B232" s="18"/>
      <c r="C232" s="18"/>
      <c r="D232" s="18"/>
      <c r="F232" s="18"/>
      <c r="G232" s="18"/>
      <c r="H232" s="95"/>
    </row>
    <row r="233" spans="1:8" x14ac:dyDescent="0.25">
      <c r="A233" s="103"/>
      <c r="B233" s="18"/>
      <c r="C233" s="18"/>
      <c r="D233" s="18"/>
      <c r="F233" s="18"/>
      <c r="G233" s="18"/>
      <c r="H233" s="95"/>
    </row>
    <row r="234" spans="1:8" x14ac:dyDescent="0.25">
      <c r="A234" s="103"/>
      <c r="B234" s="18"/>
      <c r="C234" s="18"/>
      <c r="D234" s="18"/>
      <c r="F234" s="18"/>
      <c r="G234" s="18"/>
      <c r="H234" s="95"/>
    </row>
    <row r="235" spans="1:8" x14ac:dyDescent="0.25">
      <c r="A235" s="103"/>
      <c r="B235" s="18"/>
      <c r="C235" s="18"/>
      <c r="D235" s="18"/>
      <c r="F235" s="18"/>
      <c r="G235" s="18"/>
      <c r="H235" s="95"/>
    </row>
    <row r="236" spans="1:8" x14ac:dyDescent="0.25">
      <c r="A236" s="103"/>
      <c r="B236" s="18"/>
      <c r="C236" s="18"/>
      <c r="D236" s="18"/>
      <c r="F236" s="18"/>
      <c r="G236" s="18"/>
      <c r="H236" s="95"/>
    </row>
    <row r="237" spans="1:8" x14ac:dyDescent="0.25">
      <c r="A237" s="103"/>
      <c r="B237" s="18"/>
      <c r="C237" s="18"/>
      <c r="D237" s="18"/>
      <c r="F237" s="18"/>
      <c r="G237" s="18"/>
      <c r="H237" s="95"/>
    </row>
    <row r="238" spans="1:8" x14ac:dyDescent="0.25">
      <c r="A238" s="103"/>
      <c r="B238" s="18"/>
      <c r="C238" s="18"/>
      <c r="D238" s="18"/>
      <c r="F238" s="18"/>
      <c r="G238" s="18"/>
      <c r="H238" s="95"/>
    </row>
    <row r="239" spans="1:8" x14ac:dyDescent="0.25">
      <c r="A239" s="103"/>
      <c r="B239" s="18"/>
      <c r="C239" s="18"/>
      <c r="D239" s="18"/>
      <c r="F239" s="18"/>
      <c r="G239" s="18"/>
      <c r="H239" s="95"/>
    </row>
    <row r="240" spans="1:8" x14ac:dyDescent="0.25">
      <c r="A240" s="103"/>
      <c r="B240" s="18"/>
      <c r="C240" s="18"/>
      <c r="D240" s="18"/>
      <c r="F240" s="18"/>
      <c r="G240" s="18"/>
      <c r="H240" s="95"/>
    </row>
    <row r="241" spans="1:8" x14ac:dyDescent="0.25">
      <c r="A241" s="103"/>
      <c r="B241" s="18"/>
      <c r="C241" s="18"/>
      <c r="D241" s="18"/>
      <c r="F241" s="18"/>
      <c r="G241" s="18"/>
      <c r="H241" s="95"/>
    </row>
    <row r="242" spans="1:8" x14ac:dyDescent="0.25">
      <c r="A242" s="103"/>
      <c r="B242" s="18"/>
      <c r="C242" s="18"/>
      <c r="D242" s="18"/>
      <c r="F242" s="18"/>
      <c r="G242" s="18"/>
      <c r="H242" s="95"/>
    </row>
    <row r="243" spans="1:8" x14ac:dyDescent="0.25">
      <c r="A243" s="103"/>
      <c r="B243" s="18"/>
      <c r="C243" s="18"/>
      <c r="D243" s="18"/>
      <c r="F243" s="18"/>
      <c r="G243" s="18"/>
      <c r="H243" s="95"/>
    </row>
    <row r="244" spans="1:8" x14ac:dyDescent="0.25">
      <c r="A244" s="103"/>
      <c r="B244" s="18"/>
      <c r="C244" s="18"/>
      <c r="D244" s="18"/>
      <c r="F244" s="18"/>
      <c r="G244" s="18"/>
      <c r="H244" s="95"/>
    </row>
  </sheetData>
  <hyperlinks>
    <hyperlink ref="A2" location="Forside!A1" display="Retut til forsiden"/>
  </hyperlinks>
  <pageMargins left="0.7" right="0.7" top="0.75" bottom="0.75" header="0.3" footer="0.3"/>
  <pageSetup orientation="portrait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44"/>
  <sheetViews>
    <sheetView zoomScale="55" zoomScaleNormal="55" workbookViewId="0">
      <selection activeCell="A2" sqref="A2"/>
    </sheetView>
  </sheetViews>
  <sheetFormatPr defaultColWidth="8.88671875" defaultRowHeight="13.8" x14ac:dyDescent="0.25"/>
  <cols>
    <col min="1" max="1" width="15.33203125" style="101" customWidth="1"/>
    <col min="2" max="2" width="19" style="101" bestFit="1" customWidth="1"/>
    <col min="3" max="3" width="18.6640625" style="101" customWidth="1"/>
    <col min="4" max="4" width="18.88671875" style="101" customWidth="1"/>
    <col min="5" max="5" width="17.44140625" style="101" bestFit="1" customWidth="1"/>
    <col min="6" max="6" width="15.88671875" style="101" customWidth="1"/>
    <col min="7" max="7" width="12.33203125" style="101" customWidth="1"/>
    <col min="8" max="10" width="8.88671875" style="101" customWidth="1"/>
    <col min="11" max="11" width="12.33203125" style="101" bestFit="1" customWidth="1"/>
    <col min="12" max="16" width="8.88671875" style="101" customWidth="1"/>
    <col min="17" max="17" width="18.6640625" style="101" customWidth="1"/>
    <col min="18" max="149" width="8.88671875" style="101" customWidth="1"/>
    <col min="150" max="16384" width="8.88671875" style="101"/>
  </cols>
  <sheetData>
    <row r="1" spans="1:83" s="98" customFormat="1" ht="37.200000000000003" customHeight="1" x14ac:dyDescent="0.2">
      <c r="A1" s="16" t="s">
        <v>198</v>
      </c>
      <c r="B1" s="87"/>
      <c r="C1" s="87"/>
      <c r="D1" s="87"/>
      <c r="E1" s="87"/>
      <c r="F1" s="87"/>
    </row>
    <row r="2" spans="1:83" s="98" customFormat="1" ht="32.4" customHeight="1" x14ac:dyDescent="0.25">
      <c r="A2" s="178" t="s">
        <v>261</v>
      </c>
      <c r="D2" s="87"/>
      <c r="E2" s="87"/>
      <c r="F2" s="87"/>
    </row>
    <row r="3" spans="1:83" ht="14.25" x14ac:dyDescent="0.2">
      <c r="A3" s="99"/>
    </row>
    <row r="4" spans="1:83" x14ac:dyDescent="0.25">
      <c r="A4" s="102"/>
      <c r="B4" s="8" t="s">
        <v>42</v>
      </c>
      <c r="C4" s="8" t="s">
        <v>41</v>
      </c>
      <c r="D4" s="8" t="s">
        <v>45</v>
      </c>
      <c r="E4" s="184" t="s">
        <v>93</v>
      </c>
      <c r="F4" s="184" t="s">
        <v>94</v>
      </c>
      <c r="G4" s="19"/>
    </row>
    <row r="5" spans="1:83" x14ac:dyDescent="0.25">
      <c r="A5" s="103"/>
      <c r="B5" s="163">
        <v>-9.3924855491329478</v>
      </c>
      <c r="C5" s="163">
        <v>-1.3618497109826562</v>
      </c>
      <c r="D5" s="163">
        <v>-8.5872832369942209</v>
      </c>
      <c r="E5" s="189"/>
      <c r="F5" s="192">
        <v>0</v>
      </c>
      <c r="G5" s="18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</row>
    <row r="6" spans="1:83" x14ac:dyDescent="0.25">
      <c r="A6" s="103"/>
      <c r="B6" s="163">
        <v>-10.992485549132946</v>
      </c>
      <c r="C6" s="163">
        <v>-0.46184971098265581</v>
      </c>
      <c r="D6" s="163">
        <v>-8.4872832369942195</v>
      </c>
      <c r="E6" s="189"/>
      <c r="F6" s="192">
        <v>0</v>
      </c>
      <c r="G6" s="18"/>
    </row>
    <row r="7" spans="1:83" x14ac:dyDescent="0.25">
      <c r="A7" s="103"/>
      <c r="B7" s="163">
        <v>-9.1924855491329449</v>
      </c>
      <c r="C7" s="163">
        <v>-6.1849710982656347E-2</v>
      </c>
      <c r="D7" s="163">
        <v>-8.2872832369942202</v>
      </c>
      <c r="E7" s="189"/>
      <c r="F7" s="192">
        <v>0</v>
      </c>
      <c r="G7" s="18"/>
    </row>
    <row r="8" spans="1:83" x14ac:dyDescent="0.25">
      <c r="A8" s="103"/>
      <c r="B8" s="163">
        <v>-8.7924855491329463</v>
      </c>
      <c r="C8" s="163">
        <v>-0.76184971098265653</v>
      </c>
      <c r="D8" s="163">
        <v>-7.5872832369942209</v>
      </c>
      <c r="E8" s="189"/>
      <c r="F8" s="192">
        <v>0</v>
      </c>
      <c r="G8" s="18"/>
    </row>
    <row r="9" spans="1:83" x14ac:dyDescent="0.25">
      <c r="A9" s="103"/>
      <c r="B9" s="163">
        <v>-7.7924855491329463</v>
      </c>
      <c r="C9" s="163">
        <v>0.63815028901734383</v>
      </c>
      <c r="D9" s="163">
        <v>-7.3872832369942216</v>
      </c>
      <c r="E9" s="189"/>
      <c r="F9" s="192">
        <v>0</v>
      </c>
      <c r="G9" s="18"/>
    </row>
    <row r="10" spans="1:83" x14ac:dyDescent="0.25">
      <c r="A10" s="103">
        <v>2013</v>
      </c>
      <c r="B10" s="163">
        <v>-7.2924855491329463</v>
      </c>
      <c r="C10" s="163">
        <v>0.43815028901734365</v>
      </c>
      <c r="D10" s="163">
        <v>-6.5872832369942209</v>
      </c>
      <c r="E10" s="189"/>
      <c r="F10" s="192">
        <v>0</v>
      </c>
      <c r="G10" s="18"/>
    </row>
    <row r="11" spans="1:83" x14ac:dyDescent="0.25">
      <c r="A11" s="103">
        <v>2013</v>
      </c>
      <c r="B11" s="163">
        <v>-0.39248554913294598</v>
      </c>
      <c r="C11" s="163">
        <v>0.63815028901734383</v>
      </c>
      <c r="D11" s="163">
        <v>-6.0872832369942209</v>
      </c>
      <c r="E11" s="189"/>
      <c r="F11" s="192">
        <v>0</v>
      </c>
      <c r="G11" s="18"/>
    </row>
    <row r="12" spans="1:83" x14ac:dyDescent="0.25">
      <c r="A12" s="103"/>
      <c r="B12" s="163">
        <v>0.30751445086705331</v>
      </c>
      <c r="C12" s="163">
        <v>1.1381502890173438</v>
      </c>
      <c r="D12" s="163">
        <v>-5.0872832369942209</v>
      </c>
      <c r="E12" s="189"/>
      <c r="F12" s="192">
        <v>0</v>
      </c>
      <c r="G12" s="18"/>
    </row>
    <row r="13" spans="1:83" x14ac:dyDescent="0.25">
      <c r="A13" s="103"/>
      <c r="B13" s="163">
        <v>1.107514450867054</v>
      </c>
      <c r="C13" s="163">
        <v>1.5381502890173437</v>
      </c>
      <c r="D13" s="163">
        <v>-3.2872832369942202</v>
      </c>
      <c r="E13" s="189"/>
      <c r="F13" s="192">
        <v>0</v>
      </c>
      <c r="G13" s="18"/>
    </row>
    <row r="14" spans="1:83" x14ac:dyDescent="0.25">
      <c r="A14" s="103"/>
      <c r="B14" s="163">
        <v>0.60751445086705402</v>
      </c>
      <c r="C14" s="163">
        <v>2.4381502890173437</v>
      </c>
      <c r="D14" s="163">
        <v>-3.0872832369942209</v>
      </c>
      <c r="E14" s="189"/>
      <c r="F14" s="192">
        <v>0</v>
      </c>
      <c r="G14" s="18"/>
    </row>
    <row r="15" spans="1:83" x14ac:dyDescent="0.25">
      <c r="A15" s="103"/>
      <c r="B15" s="163">
        <v>-0.99248554913294562</v>
      </c>
      <c r="C15" s="163">
        <v>3.0381502890173437</v>
      </c>
      <c r="D15" s="163">
        <v>-3.1872832369942206</v>
      </c>
      <c r="E15" s="189"/>
      <c r="F15" s="192">
        <v>0</v>
      </c>
      <c r="G15" s="18"/>
    </row>
    <row r="16" spans="1:83" x14ac:dyDescent="0.25">
      <c r="A16" s="103"/>
      <c r="B16" s="163">
        <v>0.40751445086705296</v>
      </c>
      <c r="C16" s="163">
        <v>3.7381502890173439</v>
      </c>
      <c r="D16" s="163">
        <v>-2.0872832369942209</v>
      </c>
      <c r="E16" s="189"/>
      <c r="F16" s="192">
        <v>0</v>
      </c>
      <c r="G16" s="18"/>
    </row>
    <row r="17" spans="1:47" x14ac:dyDescent="0.25">
      <c r="A17" s="103"/>
      <c r="B17" s="163">
        <v>4.8075144508670533</v>
      </c>
      <c r="C17" s="163">
        <v>4.9381502890173437</v>
      </c>
      <c r="D17" s="163">
        <v>-0.98728323699422127</v>
      </c>
      <c r="E17" s="189"/>
      <c r="F17" s="192">
        <v>0</v>
      </c>
      <c r="G17" s="18"/>
    </row>
    <row r="18" spans="1:47" x14ac:dyDescent="0.25">
      <c r="A18" s="103"/>
      <c r="B18" s="163">
        <v>4.107514450867054</v>
      </c>
      <c r="C18" s="163">
        <v>5.1381502890173438</v>
      </c>
      <c r="D18" s="163">
        <v>-0.7872832369942202</v>
      </c>
      <c r="E18" s="189"/>
      <c r="F18" s="192">
        <v>0</v>
      </c>
      <c r="G18" s="18"/>
    </row>
    <row r="19" spans="1:47" x14ac:dyDescent="0.25">
      <c r="A19" s="103"/>
      <c r="B19" s="163">
        <v>5.9075144508670538</v>
      </c>
      <c r="C19" s="163">
        <v>5.0381502890173442</v>
      </c>
      <c r="D19" s="163">
        <v>0.51271676300577873</v>
      </c>
      <c r="E19" s="189"/>
      <c r="F19" s="192">
        <v>0</v>
      </c>
      <c r="G19" s="18"/>
    </row>
    <row r="20" spans="1:47" x14ac:dyDescent="0.25">
      <c r="A20" s="103"/>
      <c r="B20" s="163">
        <v>7.3075144508670533</v>
      </c>
      <c r="C20" s="163">
        <v>4.9381502890173437</v>
      </c>
      <c r="D20" s="163">
        <v>0.7127167630057798</v>
      </c>
      <c r="E20" s="189"/>
      <c r="F20" s="192">
        <v>0</v>
      </c>
      <c r="G20" s="18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</row>
    <row r="21" spans="1:47" x14ac:dyDescent="0.25">
      <c r="A21" s="103"/>
      <c r="B21" s="163">
        <v>7.3075144508670533</v>
      </c>
      <c r="C21" s="163">
        <v>6.4381502890173437</v>
      </c>
      <c r="D21" s="163">
        <v>1.8127167630057794</v>
      </c>
      <c r="E21" s="189"/>
      <c r="F21" s="192">
        <v>0</v>
      </c>
      <c r="G21" s="18"/>
    </row>
    <row r="22" spans="1:47" x14ac:dyDescent="0.25">
      <c r="A22" s="85">
        <f>A10+1</f>
        <v>2014</v>
      </c>
      <c r="B22" s="163">
        <v>8.3075144508670533</v>
      </c>
      <c r="C22" s="163">
        <v>6.2381502890173444</v>
      </c>
      <c r="D22" s="163">
        <v>1.8127167630057794</v>
      </c>
      <c r="E22" s="189"/>
      <c r="F22" s="192">
        <v>0</v>
      </c>
      <c r="G22" s="18"/>
    </row>
    <row r="23" spans="1:47" x14ac:dyDescent="0.25">
      <c r="A23" s="85">
        <f>A11+1</f>
        <v>2014</v>
      </c>
      <c r="B23" s="163">
        <v>7.107514450867054</v>
      </c>
      <c r="C23" s="163">
        <v>5.7381502890173435</v>
      </c>
      <c r="D23" s="163">
        <v>1.5127167630057787</v>
      </c>
      <c r="E23" s="189"/>
      <c r="F23" s="192">
        <v>0</v>
      </c>
      <c r="G23" s="18"/>
    </row>
    <row r="24" spans="1:47" x14ac:dyDescent="0.25">
      <c r="A24" s="85"/>
      <c r="B24" s="163">
        <v>9.2075144508670537</v>
      </c>
      <c r="C24" s="163">
        <v>4.6381502890173438</v>
      </c>
      <c r="D24" s="163">
        <v>0.41271676300577909</v>
      </c>
      <c r="E24" s="189"/>
      <c r="F24" s="192">
        <v>0</v>
      </c>
      <c r="G24" s="18"/>
    </row>
    <row r="25" spans="1:47" x14ac:dyDescent="0.25">
      <c r="A25" s="85"/>
      <c r="B25" s="163">
        <v>6.2075144508670537</v>
      </c>
      <c r="C25" s="163">
        <v>3.4381502890173437</v>
      </c>
      <c r="D25" s="163">
        <v>1.2716763005778731E-2</v>
      </c>
      <c r="E25" s="189"/>
      <c r="F25" s="192">
        <v>0</v>
      </c>
      <c r="G25" s="18"/>
    </row>
    <row r="26" spans="1:47" x14ac:dyDescent="0.25">
      <c r="A26" s="85"/>
      <c r="B26" s="163">
        <v>7.607514450867054</v>
      </c>
      <c r="C26" s="163">
        <v>4.5381502890173442</v>
      </c>
      <c r="D26" s="163">
        <v>0.61271676300577838</v>
      </c>
      <c r="E26" s="189"/>
      <c r="F26" s="192">
        <v>0</v>
      </c>
      <c r="G26" s="18"/>
    </row>
    <row r="27" spans="1:47" x14ac:dyDescent="0.25">
      <c r="A27" s="85"/>
      <c r="B27" s="163">
        <v>6.2075144508670537</v>
      </c>
      <c r="C27" s="163">
        <v>3.4381502890173437</v>
      </c>
      <c r="D27" s="163">
        <v>1.2716763005778731E-2</v>
      </c>
      <c r="E27" s="189"/>
      <c r="F27" s="192">
        <v>0</v>
      </c>
      <c r="G27" s="18"/>
    </row>
    <row r="28" spans="1:47" x14ac:dyDescent="0.25">
      <c r="A28" s="85"/>
      <c r="B28" s="163">
        <v>6.7075144508670537</v>
      </c>
      <c r="C28" s="163">
        <v>3.9381502890173437</v>
      </c>
      <c r="D28" s="163">
        <v>0.81271676300577944</v>
      </c>
      <c r="E28" s="189"/>
      <c r="F28" s="192">
        <v>0</v>
      </c>
      <c r="G28" s="18"/>
    </row>
    <row r="29" spans="1:47" x14ac:dyDescent="0.25">
      <c r="A29" s="85"/>
      <c r="B29" s="163">
        <v>8.907514450867053</v>
      </c>
      <c r="C29" s="163">
        <v>4.2381502890173435</v>
      </c>
      <c r="D29" s="163">
        <v>1.9127167630057791</v>
      </c>
      <c r="E29" s="189"/>
      <c r="F29" s="192">
        <v>0</v>
      </c>
      <c r="G29" s="18"/>
    </row>
    <row r="30" spans="1:47" x14ac:dyDescent="0.25">
      <c r="A30" s="85"/>
      <c r="B30" s="163">
        <v>9.3075144508670533</v>
      </c>
      <c r="C30" s="163">
        <v>4.4381502890173437</v>
      </c>
      <c r="D30" s="163">
        <v>3.6127167630057784</v>
      </c>
      <c r="E30" s="189"/>
      <c r="F30" s="192">
        <v>0</v>
      </c>
      <c r="G30" s="18"/>
    </row>
    <row r="31" spans="1:47" x14ac:dyDescent="0.25">
      <c r="A31" s="85"/>
      <c r="B31" s="163">
        <v>11.007514450867054</v>
      </c>
      <c r="C31" s="163">
        <v>5.5381502890173442</v>
      </c>
      <c r="D31" s="163">
        <v>4.5127167630057787</v>
      </c>
      <c r="E31" s="189"/>
      <c r="F31" s="192">
        <v>0</v>
      </c>
      <c r="G31" s="18"/>
    </row>
    <row r="32" spans="1:47" x14ac:dyDescent="0.25">
      <c r="A32" s="85"/>
      <c r="B32" s="163">
        <v>11.507514450867054</v>
      </c>
      <c r="C32" s="163">
        <v>5.6381502890173438</v>
      </c>
      <c r="D32" s="163">
        <v>4.5127167630057787</v>
      </c>
      <c r="E32" s="189"/>
      <c r="F32" s="192">
        <v>0</v>
      </c>
      <c r="G32" s="18"/>
    </row>
    <row r="33" spans="1:7" x14ac:dyDescent="0.25">
      <c r="A33" s="85"/>
      <c r="B33" s="163">
        <v>6.9075144508670538</v>
      </c>
      <c r="C33" s="163">
        <v>5.4381502890173437</v>
      </c>
      <c r="D33" s="163">
        <v>4.1127167630057793</v>
      </c>
      <c r="E33" s="189"/>
      <c r="F33" s="192">
        <v>0</v>
      </c>
      <c r="G33" s="18"/>
    </row>
    <row r="34" spans="1:7" x14ac:dyDescent="0.25">
      <c r="A34" s="85">
        <f>A22+1</f>
        <v>2015</v>
      </c>
      <c r="B34" s="163">
        <v>11.307514450867053</v>
      </c>
      <c r="C34" s="163">
        <v>4.6381502890173438</v>
      </c>
      <c r="D34" s="163">
        <v>3.7127167630057798</v>
      </c>
      <c r="E34" s="189"/>
      <c r="F34" s="192">
        <v>0</v>
      </c>
      <c r="G34" s="18"/>
    </row>
    <row r="35" spans="1:7" x14ac:dyDescent="0.25">
      <c r="A35" s="85">
        <f>A23+1</f>
        <v>2015</v>
      </c>
      <c r="B35" s="163">
        <v>11.107514450867054</v>
      </c>
      <c r="C35" s="163">
        <v>4.2381502890173435</v>
      </c>
      <c r="D35" s="163">
        <v>2.8127167630057794</v>
      </c>
      <c r="E35" s="189"/>
      <c r="F35" s="192">
        <v>0</v>
      </c>
      <c r="G35" s="18"/>
    </row>
    <row r="36" spans="1:7" x14ac:dyDescent="0.25">
      <c r="A36" s="85"/>
      <c r="B36" s="163">
        <v>10.807514450867053</v>
      </c>
      <c r="C36" s="163">
        <v>5.338150289017344</v>
      </c>
      <c r="D36" s="163">
        <v>3.9127167630057791</v>
      </c>
      <c r="E36" s="189"/>
      <c r="F36" s="192">
        <v>0</v>
      </c>
      <c r="G36" s="18"/>
    </row>
    <row r="37" spans="1:7" x14ac:dyDescent="0.25">
      <c r="A37" s="85"/>
      <c r="B37" s="163">
        <v>9.8075144508670533</v>
      </c>
      <c r="C37" s="163">
        <v>4.0381502890173433</v>
      </c>
      <c r="D37" s="163">
        <v>4.3127167630057794</v>
      </c>
      <c r="E37" s="189"/>
      <c r="F37" s="192">
        <v>0</v>
      </c>
      <c r="G37" s="18"/>
    </row>
    <row r="38" spans="1:7" x14ac:dyDescent="0.25">
      <c r="A38" s="85"/>
      <c r="B38" s="163">
        <v>10.407514450867053</v>
      </c>
      <c r="C38" s="163">
        <v>2.5381502890173437</v>
      </c>
      <c r="D38" s="163">
        <v>4.7127167630057789</v>
      </c>
      <c r="E38" s="189"/>
      <c r="F38" s="192">
        <v>0</v>
      </c>
      <c r="G38" s="18"/>
    </row>
    <row r="39" spans="1:7" x14ac:dyDescent="0.25">
      <c r="A39" s="85"/>
      <c r="B39" s="163">
        <v>8.907514450867053</v>
      </c>
      <c r="C39" s="163">
        <v>2.2381502890173439</v>
      </c>
      <c r="D39" s="163">
        <v>5.1127167630057793</v>
      </c>
      <c r="E39" s="189"/>
      <c r="F39" s="192">
        <v>0</v>
      </c>
      <c r="G39" s="18"/>
    </row>
    <row r="40" spans="1:7" x14ac:dyDescent="0.25">
      <c r="A40" s="85"/>
      <c r="B40" s="163">
        <v>12.307514450867053</v>
      </c>
      <c r="C40" s="163">
        <v>3.4381502890173437</v>
      </c>
      <c r="D40" s="163">
        <v>6.0127167630057787</v>
      </c>
      <c r="E40" s="189"/>
      <c r="F40" s="192">
        <v>0</v>
      </c>
      <c r="G40" s="18"/>
    </row>
    <row r="41" spans="1:7" x14ac:dyDescent="0.25">
      <c r="A41" s="85"/>
      <c r="B41" s="163">
        <v>11.907514450867053</v>
      </c>
      <c r="C41" s="163">
        <v>2.2381502890173439</v>
      </c>
      <c r="D41" s="163">
        <v>5.2127167630057789</v>
      </c>
      <c r="E41" s="189"/>
      <c r="F41" s="192">
        <v>0</v>
      </c>
      <c r="G41" s="18"/>
    </row>
    <row r="42" spans="1:7" x14ac:dyDescent="0.25">
      <c r="A42" s="85"/>
      <c r="B42" s="163">
        <v>9.907514450867053</v>
      </c>
      <c r="C42" s="163">
        <v>1.7381502890173439</v>
      </c>
      <c r="D42" s="163">
        <v>3.8127167630057794</v>
      </c>
      <c r="E42" s="189"/>
      <c r="F42" s="192">
        <v>0</v>
      </c>
      <c r="G42" s="18"/>
    </row>
    <row r="43" spans="1:7" x14ac:dyDescent="0.25">
      <c r="A43" s="85"/>
      <c r="B43" s="163">
        <v>9.407514450867053</v>
      </c>
      <c r="C43" s="163">
        <v>1.338150289017344</v>
      </c>
      <c r="D43" s="163">
        <v>2.4127167630057791</v>
      </c>
      <c r="E43" s="189"/>
      <c r="F43" s="192">
        <v>0</v>
      </c>
      <c r="G43" s="18"/>
    </row>
    <row r="44" spans="1:7" x14ac:dyDescent="0.25">
      <c r="A44" s="85"/>
      <c r="B44" s="163">
        <v>8.3075144508670533</v>
      </c>
      <c r="C44" s="163">
        <v>2.2381502890173439</v>
      </c>
      <c r="D44" s="163">
        <v>2.8127167630057794</v>
      </c>
      <c r="E44" s="189"/>
      <c r="F44" s="192">
        <v>0</v>
      </c>
      <c r="G44" s="18"/>
    </row>
    <row r="45" spans="1:7" x14ac:dyDescent="0.25">
      <c r="A45" s="85"/>
      <c r="B45" s="163">
        <v>8.5075144508670526</v>
      </c>
      <c r="C45" s="163">
        <v>2.2381502890173439</v>
      </c>
      <c r="D45" s="163">
        <v>3.2127167630057798</v>
      </c>
      <c r="E45" s="189">
        <v>-9999999999</v>
      </c>
      <c r="F45" s="192">
        <v>0</v>
      </c>
      <c r="G45" s="18"/>
    </row>
    <row r="46" spans="1:7" x14ac:dyDescent="0.25">
      <c r="A46" s="85">
        <f>A34+1</f>
        <v>2016</v>
      </c>
      <c r="B46" s="163">
        <v>8.8075144508670533</v>
      </c>
      <c r="C46" s="163">
        <v>3.1381502890173438</v>
      </c>
      <c r="D46" s="163">
        <v>3.5127167630057787</v>
      </c>
      <c r="E46" s="189">
        <v>-9999999999</v>
      </c>
      <c r="F46" s="192">
        <v>0</v>
      </c>
      <c r="G46" s="18"/>
    </row>
    <row r="47" spans="1:7" x14ac:dyDescent="0.25">
      <c r="A47" s="85">
        <f>A35+1</f>
        <v>2016</v>
      </c>
      <c r="B47" s="163">
        <v>0.60751445086705402</v>
      </c>
      <c r="C47" s="163">
        <v>2.838150289017344</v>
      </c>
      <c r="D47" s="163">
        <v>3.2127167630057798</v>
      </c>
      <c r="E47" s="189">
        <v>99999999</v>
      </c>
      <c r="F47" s="192">
        <v>0</v>
      </c>
      <c r="G47" s="18"/>
    </row>
    <row r="48" spans="1:7" x14ac:dyDescent="0.25">
      <c r="A48" s="85"/>
      <c r="B48" s="163">
        <v>2.5075144508670544</v>
      </c>
      <c r="C48" s="163">
        <v>4.0381502890173433</v>
      </c>
      <c r="D48" s="163">
        <v>3.4127167630057791</v>
      </c>
      <c r="E48" s="189"/>
      <c r="F48" s="192">
        <v>0</v>
      </c>
      <c r="G48" s="18"/>
    </row>
    <row r="49" spans="1:7" x14ac:dyDescent="0.25">
      <c r="A49" s="85"/>
      <c r="B49" s="163">
        <v>7.5075144508670535</v>
      </c>
      <c r="C49" s="163">
        <v>4.2381502890173435</v>
      </c>
      <c r="D49" s="163">
        <v>3.5127167630057787</v>
      </c>
      <c r="E49" s="189"/>
      <c r="F49" s="192">
        <v>0</v>
      </c>
      <c r="G49" s="18"/>
    </row>
    <row r="50" spans="1:7" x14ac:dyDescent="0.25">
      <c r="A50" s="85"/>
      <c r="B50" s="163">
        <v>7.2075144508670537</v>
      </c>
      <c r="C50" s="163">
        <v>4.5381502890173442</v>
      </c>
      <c r="D50" s="163">
        <v>4.3127167630057794</v>
      </c>
      <c r="E50" s="189"/>
      <c r="F50" s="192">
        <v>0</v>
      </c>
      <c r="G50" s="18"/>
    </row>
    <row r="51" spans="1:7" x14ac:dyDescent="0.25">
      <c r="A51" s="85"/>
      <c r="B51" s="163">
        <v>4.607514450867054</v>
      </c>
      <c r="C51" s="163">
        <v>5.2381502890173435</v>
      </c>
      <c r="D51" s="163">
        <v>5.0127167630057787</v>
      </c>
      <c r="E51" s="189"/>
      <c r="F51" s="192">
        <v>0</v>
      </c>
      <c r="G51" s="18"/>
    </row>
    <row r="52" spans="1:7" x14ac:dyDescent="0.25">
      <c r="A52" s="85"/>
      <c r="B52" s="163">
        <v>5.607514450867054</v>
      </c>
      <c r="C52" s="163">
        <v>5.0381502890173442</v>
      </c>
      <c r="D52" s="163">
        <v>5.4127167630057791</v>
      </c>
      <c r="E52" s="189"/>
      <c r="F52" s="192">
        <v>0</v>
      </c>
      <c r="G52" s="18"/>
    </row>
    <row r="53" spans="1:7" x14ac:dyDescent="0.25">
      <c r="A53" s="85"/>
      <c r="B53" s="163">
        <v>5.0075144508670535</v>
      </c>
      <c r="C53" s="163">
        <v>4.6381502890173438</v>
      </c>
      <c r="D53" s="163">
        <v>4.9127167630057791</v>
      </c>
      <c r="E53" s="189"/>
      <c r="F53" s="192">
        <v>0</v>
      </c>
      <c r="G53" s="18"/>
    </row>
    <row r="54" spans="1:7" x14ac:dyDescent="0.25">
      <c r="A54" s="85"/>
      <c r="B54" s="163">
        <v>4.107514450867054</v>
      </c>
      <c r="C54" s="163">
        <v>2.9381502890173437</v>
      </c>
      <c r="D54" s="163">
        <v>3.7127167630057798</v>
      </c>
      <c r="E54" s="189"/>
      <c r="F54" s="192">
        <v>0</v>
      </c>
      <c r="G54" s="18"/>
    </row>
    <row r="55" spans="1:7" x14ac:dyDescent="0.25">
      <c r="A55" s="85"/>
      <c r="B55" s="163">
        <v>4.4075144508670538</v>
      </c>
      <c r="C55" s="163">
        <v>3.9381502890173437</v>
      </c>
      <c r="D55" s="163">
        <v>4.2127167630057789</v>
      </c>
      <c r="E55" s="189"/>
      <c r="F55" s="192">
        <v>0</v>
      </c>
      <c r="G55" s="18"/>
    </row>
    <row r="56" spans="1:7" x14ac:dyDescent="0.25">
      <c r="A56" s="85"/>
      <c r="B56" s="163">
        <v>4.4075144508670538</v>
      </c>
      <c r="C56" s="163">
        <v>4.6381502890173438</v>
      </c>
      <c r="D56" s="163">
        <v>4.9127167630057791</v>
      </c>
      <c r="E56" s="189"/>
      <c r="F56" s="192">
        <v>0</v>
      </c>
      <c r="G56" s="18"/>
    </row>
    <row r="57" spans="1:7" x14ac:dyDescent="0.25">
      <c r="A57" s="85"/>
      <c r="B57" s="163">
        <v>4.8075144508670533</v>
      </c>
      <c r="C57" s="163">
        <v>5.4381502890173437</v>
      </c>
      <c r="D57" s="163">
        <v>5.1127167630057793</v>
      </c>
      <c r="E57" s="189"/>
      <c r="F57" s="192">
        <v>0</v>
      </c>
      <c r="G57" s="18"/>
    </row>
    <row r="58" spans="1:7" x14ac:dyDescent="0.25">
      <c r="A58" s="85">
        <f>A46+1</f>
        <v>2017</v>
      </c>
      <c r="B58" s="163">
        <v>2.107514450867054</v>
      </c>
      <c r="C58" s="163">
        <v>6.2381502890173444</v>
      </c>
      <c r="D58" s="163">
        <v>6.5127167630057787</v>
      </c>
      <c r="E58" s="189"/>
      <c r="F58" s="192">
        <v>0</v>
      </c>
      <c r="G58" s="18"/>
    </row>
    <row r="59" spans="1:7" x14ac:dyDescent="0.25">
      <c r="A59" s="85">
        <f>A47+1</f>
        <v>2017</v>
      </c>
      <c r="B59" s="163">
        <v>3.607514450867054</v>
      </c>
      <c r="C59" s="163">
        <v>6.6381502890173438</v>
      </c>
      <c r="D59" s="163">
        <v>7.3127167630057794</v>
      </c>
      <c r="E59" s="189"/>
      <c r="F59" s="192">
        <v>0</v>
      </c>
      <c r="G59" s="18"/>
    </row>
    <row r="60" spans="1:7" x14ac:dyDescent="0.25">
      <c r="A60" s="85"/>
      <c r="B60" s="163">
        <v>2.607514450867054</v>
      </c>
      <c r="C60" s="163">
        <v>6.5381502890173433</v>
      </c>
      <c r="D60" s="163">
        <v>7.4127167630057791</v>
      </c>
      <c r="E60" s="189"/>
      <c r="F60" s="192">
        <v>0</v>
      </c>
      <c r="G60" s="18"/>
    </row>
    <row r="61" spans="1:7" x14ac:dyDescent="0.25">
      <c r="A61" s="85"/>
      <c r="B61" s="163">
        <v>2.407514450867053</v>
      </c>
      <c r="C61" s="163">
        <v>7.2381502890173444</v>
      </c>
      <c r="D61" s="163">
        <v>7.8127167630057794</v>
      </c>
      <c r="E61" s="189"/>
      <c r="F61" s="192">
        <v>0</v>
      </c>
      <c r="G61" s="18"/>
    </row>
    <row r="62" spans="1:7" x14ac:dyDescent="0.25">
      <c r="A62" s="85"/>
      <c r="B62" s="163">
        <v>3.3075144508670533</v>
      </c>
      <c r="C62" s="163">
        <v>8.338150289017344</v>
      </c>
      <c r="D62" s="163">
        <v>8.3127167630057794</v>
      </c>
      <c r="E62" s="189"/>
      <c r="F62" s="192">
        <v>0</v>
      </c>
      <c r="G62" s="18"/>
    </row>
    <row r="63" spans="1:7" x14ac:dyDescent="0.25">
      <c r="A63" s="85"/>
      <c r="B63" s="163">
        <v>3.0075144508670535</v>
      </c>
      <c r="C63" s="163">
        <v>8.0381502890173433</v>
      </c>
      <c r="D63" s="163">
        <v>8.6127167630057784</v>
      </c>
      <c r="E63" s="189"/>
      <c r="F63" s="192">
        <v>0</v>
      </c>
      <c r="G63" s="18"/>
    </row>
    <row r="64" spans="1:7" x14ac:dyDescent="0.25">
      <c r="A64" s="85"/>
      <c r="B64" s="163">
        <v>2.8075144508670533</v>
      </c>
      <c r="C64" s="163">
        <v>7.338150289017344</v>
      </c>
      <c r="D64" s="163">
        <v>9.1127167630057784</v>
      </c>
      <c r="E64" s="189"/>
      <c r="F64" s="192">
        <v>0</v>
      </c>
      <c r="G64" s="18"/>
    </row>
    <row r="65" spans="1:7" x14ac:dyDescent="0.25">
      <c r="A65" s="85"/>
      <c r="B65" s="163">
        <v>3.107514450867054</v>
      </c>
      <c r="C65" s="163">
        <v>7.9381502890173437</v>
      </c>
      <c r="D65" s="163">
        <v>8.7127167630057798</v>
      </c>
      <c r="E65" s="189"/>
      <c r="F65" s="192">
        <v>0</v>
      </c>
      <c r="G65" s="18"/>
    </row>
    <row r="66" spans="1:7" x14ac:dyDescent="0.25">
      <c r="A66" s="85"/>
      <c r="B66" s="163">
        <v>3.8075144508670533</v>
      </c>
      <c r="C66" s="163">
        <v>8.2381502890173444</v>
      </c>
      <c r="D66" s="163">
        <v>8.4127167630057791</v>
      </c>
      <c r="E66" s="189"/>
      <c r="F66" s="192">
        <v>0</v>
      </c>
      <c r="G66" s="18"/>
    </row>
    <row r="67" spans="1:7" x14ac:dyDescent="0.25">
      <c r="A67" s="85"/>
      <c r="B67" s="163">
        <v>4.8075144508670533</v>
      </c>
      <c r="C67" s="163">
        <v>7.338150289017344</v>
      </c>
      <c r="D67" s="163">
        <v>7.7127167630057789</v>
      </c>
      <c r="E67" s="189"/>
      <c r="F67" s="192">
        <v>0</v>
      </c>
      <c r="G67" s="18"/>
    </row>
    <row r="68" spans="1:7" x14ac:dyDescent="0.25">
      <c r="A68" s="85"/>
      <c r="B68" s="163">
        <v>3.2075144508670537</v>
      </c>
      <c r="C68" s="163">
        <v>6.4381502890173437</v>
      </c>
      <c r="D68" s="163">
        <v>7.5127167630057787</v>
      </c>
      <c r="E68" s="189"/>
      <c r="F68" s="192">
        <v>0</v>
      </c>
      <c r="G68" s="18"/>
    </row>
    <row r="69" spans="1:7" x14ac:dyDescent="0.25">
      <c r="A69" s="85"/>
      <c r="B69" s="163">
        <v>5.9075144508670538</v>
      </c>
      <c r="C69" s="163">
        <v>6.0381502890173442</v>
      </c>
      <c r="D69" s="163">
        <v>7.1127167630057793</v>
      </c>
      <c r="E69" s="189"/>
      <c r="F69" s="192">
        <v>0</v>
      </c>
      <c r="G69" s="18"/>
    </row>
    <row r="70" spans="1:7" x14ac:dyDescent="0.25">
      <c r="A70" s="85">
        <f>A58+1</f>
        <v>2018</v>
      </c>
      <c r="B70" s="163">
        <v>3.7075144508670537</v>
      </c>
      <c r="C70" s="163">
        <v>5.5381502890173442</v>
      </c>
      <c r="D70" s="163">
        <v>7.1127167630057793</v>
      </c>
      <c r="E70" s="189"/>
      <c r="F70" s="192">
        <v>0</v>
      </c>
      <c r="G70" s="18"/>
    </row>
    <row r="71" spans="1:7" x14ac:dyDescent="0.25">
      <c r="A71" s="85">
        <f>A59+1</f>
        <v>2018</v>
      </c>
      <c r="B71" s="163">
        <v>6.3075144508670533</v>
      </c>
      <c r="C71" s="163">
        <v>4.5381502890173442</v>
      </c>
      <c r="D71" s="163">
        <v>7.2127167630057789</v>
      </c>
      <c r="E71" s="189"/>
      <c r="F71" s="192">
        <v>0</v>
      </c>
      <c r="G71" s="18"/>
    </row>
    <row r="72" spans="1:7" x14ac:dyDescent="0.25">
      <c r="A72" s="180"/>
      <c r="B72" s="163">
        <v>5.107514450867054</v>
      </c>
      <c r="C72" s="163">
        <v>5.838150289017344</v>
      </c>
      <c r="D72" s="163">
        <v>7.0127167630057787</v>
      </c>
      <c r="E72" s="189"/>
      <c r="F72" s="192">
        <v>0</v>
      </c>
      <c r="G72" s="18"/>
    </row>
    <row r="73" spans="1:7" x14ac:dyDescent="0.25">
      <c r="A73" s="180"/>
      <c r="B73" s="163">
        <v>3.7075144508670537</v>
      </c>
      <c r="C73" s="163">
        <v>6.338150289017344</v>
      </c>
      <c r="D73" s="163">
        <v>6.3127167630057794</v>
      </c>
      <c r="E73" s="189"/>
      <c r="F73" s="192">
        <v>0</v>
      </c>
      <c r="G73" s="18"/>
    </row>
    <row r="74" spans="1:7" x14ac:dyDescent="0.25">
      <c r="A74" s="180"/>
      <c r="B74" s="163">
        <v>3.7075144508670537</v>
      </c>
      <c r="C74" s="163">
        <v>6.0381502890173442</v>
      </c>
      <c r="D74" s="163">
        <v>6.6127167630057793</v>
      </c>
      <c r="E74" s="189"/>
      <c r="F74" s="192">
        <v>0</v>
      </c>
      <c r="G74" s="18"/>
    </row>
    <row r="75" spans="1:7" x14ac:dyDescent="0.25">
      <c r="A75" s="180"/>
      <c r="B75" s="163">
        <v>2.607514450867054</v>
      </c>
      <c r="C75" s="163">
        <v>5.9381502890173437</v>
      </c>
      <c r="D75" s="163">
        <v>5.8127167630057794</v>
      </c>
      <c r="E75" s="189"/>
      <c r="F75" s="192">
        <v>0</v>
      </c>
      <c r="G75" s="18"/>
    </row>
    <row r="76" spans="1:7" x14ac:dyDescent="0.25">
      <c r="A76" s="180"/>
      <c r="B76" s="163">
        <v>1.5075144508670544</v>
      </c>
      <c r="C76" s="163">
        <v>4.7381502890173435</v>
      </c>
      <c r="D76" s="163">
        <v>4.1127167630057793</v>
      </c>
      <c r="E76" s="189"/>
      <c r="F76" s="192">
        <v>0</v>
      </c>
      <c r="G76" s="18"/>
    </row>
    <row r="77" spans="1:7" x14ac:dyDescent="0.25">
      <c r="A77" s="180"/>
      <c r="B77" s="163">
        <v>-0.59248554913294704</v>
      </c>
      <c r="C77" s="163">
        <v>4.7381502890173435</v>
      </c>
      <c r="D77" s="163">
        <v>4.5127167630057787</v>
      </c>
      <c r="E77" s="189"/>
      <c r="F77" s="192">
        <v>0</v>
      </c>
      <c r="G77" s="18"/>
    </row>
    <row r="78" spans="1:7" x14ac:dyDescent="0.25">
      <c r="A78" s="180"/>
      <c r="B78" s="163">
        <v>-9.2485549132947042E-2</v>
      </c>
      <c r="C78" s="163">
        <v>4.9381502890173437</v>
      </c>
      <c r="D78" s="163">
        <v>5.0127167630057787</v>
      </c>
      <c r="E78" s="189"/>
      <c r="F78" s="192">
        <v>0</v>
      </c>
      <c r="G78" s="18"/>
    </row>
    <row r="79" spans="1:7" x14ac:dyDescent="0.25">
      <c r="A79" s="180"/>
      <c r="B79" s="163">
        <v>-0.99248554913294562</v>
      </c>
      <c r="C79" s="163">
        <v>5.0381502890173442</v>
      </c>
      <c r="D79" s="163">
        <v>5.3127167630057794</v>
      </c>
      <c r="E79" s="189"/>
      <c r="F79" s="192">
        <v>0</v>
      </c>
      <c r="G79" s="18"/>
    </row>
    <row r="80" spans="1:7" x14ac:dyDescent="0.25">
      <c r="A80" s="180"/>
      <c r="B80" s="163">
        <v>-0.39248554913294598</v>
      </c>
      <c r="C80" s="163">
        <v>4.4381502890173437</v>
      </c>
      <c r="D80" s="163">
        <v>4.6127167630057793</v>
      </c>
      <c r="E80" s="189"/>
      <c r="F80" s="192">
        <v>0</v>
      </c>
      <c r="G80" s="18"/>
    </row>
    <row r="81" spans="1:7" x14ac:dyDescent="0.25">
      <c r="A81" s="180"/>
      <c r="B81" s="163">
        <v>2.407514450867053</v>
      </c>
      <c r="C81" s="163">
        <v>3.7381502890173439</v>
      </c>
      <c r="D81" s="163">
        <v>5.4127167630057791</v>
      </c>
      <c r="E81" s="189"/>
      <c r="F81" s="192">
        <v>0</v>
      </c>
      <c r="G81" s="18"/>
    </row>
    <row r="82" spans="1:7" x14ac:dyDescent="0.25">
      <c r="A82" s="85">
        <f>A70+1</f>
        <v>2019</v>
      </c>
      <c r="B82" s="179"/>
      <c r="C82" s="179"/>
      <c r="D82" s="179"/>
      <c r="E82" s="189"/>
      <c r="F82" s="192"/>
      <c r="G82" s="18"/>
    </row>
    <row r="83" spans="1:7" x14ac:dyDescent="0.25">
      <c r="A83" s="85">
        <f>A71+1</f>
        <v>2019</v>
      </c>
      <c r="B83" s="179"/>
      <c r="C83" s="179"/>
      <c r="D83" s="179"/>
      <c r="E83" s="189"/>
      <c r="F83" s="192"/>
      <c r="G83" s="18"/>
    </row>
    <row r="84" spans="1:7" x14ac:dyDescent="0.25">
      <c r="A84" s="85"/>
      <c r="B84" s="179"/>
      <c r="C84" s="179"/>
      <c r="D84" s="179"/>
      <c r="E84" s="189"/>
      <c r="F84" s="192"/>
      <c r="G84" s="18"/>
    </row>
    <row r="85" spans="1:7" x14ac:dyDescent="0.25">
      <c r="A85" s="85"/>
      <c r="B85" s="179"/>
      <c r="C85" s="179"/>
      <c r="D85" s="179"/>
      <c r="E85" s="189"/>
      <c r="F85" s="192"/>
      <c r="G85" s="18"/>
    </row>
    <row r="86" spans="1:7" x14ac:dyDescent="0.25">
      <c r="A86" s="85"/>
      <c r="B86" s="179"/>
      <c r="C86" s="179"/>
      <c r="D86" s="179"/>
      <c r="E86" s="189"/>
      <c r="F86" s="192"/>
      <c r="G86" s="18"/>
    </row>
    <row r="87" spans="1:7" x14ac:dyDescent="0.25">
      <c r="A87" s="85"/>
      <c r="B87" s="179"/>
      <c r="C87" s="179"/>
      <c r="D87" s="179"/>
      <c r="E87" s="189"/>
      <c r="F87" s="192"/>
      <c r="G87" s="18"/>
    </row>
    <row r="88" spans="1:7" x14ac:dyDescent="0.25">
      <c r="A88" s="85"/>
      <c r="B88" s="179"/>
      <c r="C88" s="179"/>
      <c r="D88" s="179"/>
      <c r="E88" s="189"/>
      <c r="F88" s="191"/>
      <c r="G88" s="18"/>
    </row>
    <row r="89" spans="1:7" x14ac:dyDescent="0.25">
      <c r="A89" s="85"/>
      <c r="B89" s="179"/>
      <c r="C89" s="179"/>
      <c r="D89" s="179"/>
      <c r="F89" s="18"/>
      <c r="G89" s="18"/>
    </row>
    <row r="90" spans="1:7" x14ac:dyDescent="0.25">
      <c r="A90" s="85"/>
      <c r="B90" s="179"/>
      <c r="C90" s="179"/>
      <c r="D90" s="179"/>
      <c r="F90" s="18"/>
      <c r="G90" s="18"/>
    </row>
    <row r="91" spans="1:7" x14ac:dyDescent="0.25">
      <c r="A91" s="85"/>
      <c r="B91" s="179"/>
      <c r="C91" s="179"/>
      <c r="D91" s="179"/>
      <c r="F91" s="18"/>
      <c r="G91" s="18"/>
    </row>
    <row r="92" spans="1:7" x14ac:dyDescent="0.25">
      <c r="A92" s="85"/>
      <c r="B92" s="179"/>
      <c r="C92" s="179"/>
      <c r="D92" s="179"/>
      <c r="F92" s="18"/>
      <c r="G92" s="18"/>
    </row>
    <row r="93" spans="1:7" x14ac:dyDescent="0.25">
      <c r="A93" s="85"/>
      <c r="B93" s="179"/>
      <c r="C93" s="179"/>
      <c r="D93" s="179"/>
      <c r="F93" s="18"/>
      <c r="G93" s="18"/>
    </row>
    <row r="94" spans="1:7" x14ac:dyDescent="0.25">
      <c r="A94" s="85">
        <f>A82+1</f>
        <v>2020</v>
      </c>
      <c r="B94" s="179"/>
      <c r="C94" s="179"/>
      <c r="D94" s="179"/>
      <c r="F94" s="18"/>
      <c r="G94" s="18"/>
    </row>
    <row r="95" spans="1:7" x14ac:dyDescent="0.25">
      <c r="A95" s="85">
        <f>A83+1</f>
        <v>2020</v>
      </c>
      <c r="B95" s="179"/>
      <c r="C95" s="179"/>
      <c r="D95" s="179"/>
      <c r="F95" s="18"/>
      <c r="G95" s="18"/>
    </row>
    <row r="96" spans="1:7" x14ac:dyDescent="0.25">
      <c r="A96" s="85"/>
      <c r="B96" s="179"/>
      <c r="C96" s="179"/>
      <c r="D96" s="179"/>
      <c r="F96" s="18"/>
      <c r="G96" s="18"/>
    </row>
    <row r="97" spans="1:7" x14ac:dyDescent="0.25">
      <c r="A97" s="85"/>
      <c r="B97" s="179"/>
      <c r="C97" s="179"/>
      <c r="D97" s="179"/>
      <c r="F97" s="18"/>
      <c r="G97" s="18"/>
    </row>
    <row r="98" spans="1:7" x14ac:dyDescent="0.25">
      <c r="A98" s="85"/>
      <c r="B98" s="179"/>
      <c r="C98" s="179"/>
      <c r="D98" s="179"/>
      <c r="F98" s="18"/>
      <c r="G98" s="18"/>
    </row>
    <row r="99" spans="1:7" x14ac:dyDescent="0.25">
      <c r="A99" s="85"/>
      <c r="B99" s="179"/>
      <c r="C99" s="179"/>
      <c r="D99" s="179"/>
      <c r="F99" s="18"/>
      <c r="G99" s="18"/>
    </row>
    <row r="100" spans="1:7" x14ac:dyDescent="0.25">
      <c r="A100" s="85"/>
      <c r="B100" s="179"/>
      <c r="C100" s="179"/>
      <c r="D100" s="179"/>
      <c r="F100" s="18"/>
      <c r="G100" s="18"/>
    </row>
    <row r="101" spans="1:7" x14ac:dyDescent="0.25">
      <c r="A101" s="85"/>
      <c r="B101" s="179"/>
      <c r="C101" s="179"/>
      <c r="D101" s="179"/>
      <c r="F101" s="18"/>
      <c r="G101" s="18"/>
    </row>
    <row r="102" spans="1:7" x14ac:dyDescent="0.25">
      <c r="A102" s="85"/>
      <c r="B102" s="179"/>
      <c r="C102" s="179"/>
      <c r="D102" s="179"/>
      <c r="F102" s="18"/>
      <c r="G102" s="18"/>
    </row>
    <row r="103" spans="1:7" x14ac:dyDescent="0.25">
      <c r="A103" s="85"/>
      <c r="B103" s="179"/>
      <c r="C103" s="179"/>
      <c r="D103" s="179"/>
      <c r="F103" s="18"/>
      <c r="G103" s="18"/>
    </row>
    <row r="104" spans="1:7" x14ac:dyDescent="0.25">
      <c r="A104" s="85"/>
      <c r="B104" s="179"/>
      <c r="C104" s="179"/>
      <c r="D104" s="179"/>
      <c r="F104" s="18"/>
      <c r="G104" s="18"/>
    </row>
    <row r="105" spans="1:7" x14ac:dyDescent="0.25">
      <c r="A105" s="85"/>
      <c r="B105" s="179"/>
      <c r="C105" s="179"/>
      <c r="D105" s="179"/>
      <c r="F105" s="18"/>
      <c r="G105" s="18"/>
    </row>
    <row r="106" spans="1:7" x14ac:dyDescent="0.25">
      <c r="A106" s="103"/>
      <c r="B106" s="179"/>
      <c r="C106" s="179"/>
      <c r="D106" s="179"/>
      <c r="F106" s="18"/>
      <c r="G106" s="18"/>
    </row>
    <row r="107" spans="1:7" x14ac:dyDescent="0.25">
      <c r="A107" s="103"/>
      <c r="B107" s="179"/>
      <c r="C107" s="179"/>
      <c r="D107" s="179"/>
      <c r="F107" s="18"/>
      <c r="G107" s="18"/>
    </row>
    <row r="108" spans="1:7" x14ac:dyDescent="0.25">
      <c r="A108" s="103"/>
      <c r="B108" s="179"/>
      <c r="C108" s="179"/>
      <c r="D108" s="179"/>
      <c r="F108" s="18"/>
      <c r="G108" s="18"/>
    </row>
    <row r="109" spans="1:7" x14ac:dyDescent="0.25">
      <c r="A109" s="103"/>
      <c r="B109" s="75"/>
      <c r="C109" s="75"/>
      <c r="D109" s="75"/>
      <c r="F109" s="18"/>
      <c r="G109" s="18"/>
    </row>
    <row r="110" spans="1:7" x14ac:dyDescent="0.25">
      <c r="A110" s="103"/>
      <c r="B110" s="75"/>
      <c r="C110" s="75"/>
      <c r="D110" s="75"/>
      <c r="F110" s="18"/>
      <c r="G110" s="18"/>
    </row>
    <row r="111" spans="1:7" x14ac:dyDescent="0.25">
      <c r="A111" s="103"/>
      <c r="B111" s="75"/>
      <c r="C111" s="75"/>
      <c r="D111" s="75"/>
      <c r="F111" s="18"/>
      <c r="G111" s="18"/>
    </row>
    <row r="112" spans="1:7" x14ac:dyDescent="0.25">
      <c r="A112" s="103"/>
      <c r="B112" s="18"/>
      <c r="C112" s="18"/>
      <c r="D112" s="18"/>
      <c r="F112" s="18"/>
      <c r="G112" s="18"/>
    </row>
    <row r="113" spans="1:7" x14ac:dyDescent="0.25">
      <c r="A113" s="103"/>
      <c r="B113" s="18"/>
      <c r="C113" s="18"/>
      <c r="D113" s="18"/>
      <c r="F113" s="18"/>
      <c r="G113" s="18"/>
    </row>
    <row r="114" spans="1:7" x14ac:dyDescent="0.25">
      <c r="A114" s="103"/>
      <c r="B114" s="18"/>
      <c r="C114" s="18"/>
      <c r="D114" s="18"/>
      <c r="F114" s="18"/>
      <c r="G114" s="18"/>
    </row>
    <row r="115" spans="1:7" x14ac:dyDescent="0.25">
      <c r="A115" s="103"/>
      <c r="B115" s="18"/>
      <c r="C115" s="18"/>
      <c r="D115" s="18"/>
      <c r="F115" s="18"/>
      <c r="G115" s="18"/>
    </row>
    <row r="116" spans="1:7" x14ac:dyDescent="0.25">
      <c r="A116" s="103"/>
      <c r="B116" s="18"/>
      <c r="C116" s="18"/>
      <c r="D116" s="18"/>
      <c r="F116" s="18"/>
      <c r="G116" s="18"/>
    </row>
    <row r="117" spans="1:7" x14ac:dyDescent="0.25">
      <c r="A117" s="103"/>
      <c r="B117" s="18"/>
      <c r="C117" s="18"/>
      <c r="D117" s="18"/>
      <c r="F117" s="18"/>
      <c r="G117" s="18"/>
    </row>
    <row r="118" spans="1:7" x14ac:dyDescent="0.25">
      <c r="A118" s="103"/>
      <c r="B118" s="18"/>
      <c r="C118" s="18"/>
      <c r="D118" s="18"/>
      <c r="F118" s="18"/>
      <c r="G118" s="18"/>
    </row>
    <row r="119" spans="1:7" x14ac:dyDescent="0.25">
      <c r="A119" s="103"/>
      <c r="B119" s="18"/>
      <c r="C119" s="18"/>
      <c r="D119" s="18"/>
      <c r="F119" s="18"/>
      <c r="G119" s="18"/>
    </row>
    <row r="120" spans="1:7" x14ac:dyDescent="0.25">
      <c r="A120" s="103"/>
      <c r="B120" s="18"/>
      <c r="C120" s="18"/>
      <c r="D120" s="18"/>
      <c r="F120" s="18"/>
      <c r="G120" s="18"/>
    </row>
    <row r="121" spans="1:7" x14ac:dyDescent="0.25">
      <c r="A121" s="103"/>
      <c r="B121" s="18"/>
      <c r="C121" s="18"/>
      <c r="D121" s="18"/>
      <c r="F121" s="18"/>
      <c r="G121" s="18"/>
    </row>
    <row r="122" spans="1:7" x14ac:dyDescent="0.25">
      <c r="A122" s="103"/>
      <c r="B122" s="18"/>
      <c r="C122" s="18"/>
      <c r="D122" s="18"/>
      <c r="F122" s="18"/>
      <c r="G122" s="18"/>
    </row>
    <row r="123" spans="1:7" x14ac:dyDescent="0.25">
      <c r="A123" s="103"/>
      <c r="B123" s="18"/>
      <c r="C123" s="18"/>
      <c r="D123" s="18"/>
      <c r="F123" s="18"/>
      <c r="G123" s="18"/>
    </row>
    <row r="124" spans="1:7" x14ac:dyDescent="0.25">
      <c r="A124" s="103"/>
      <c r="B124" s="18"/>
      <c r="C124" s="18"/>
      <c r="D124" s="18"/>
      <c r="F124" s="18"/>
      <c r="G124" s="18"/>
    </row>
    <row r="125" spans="1:7" x14ac:dyDescent="0.25">
      <c r="A125" s="103"/>
      <c r="B125" s="18"/>
      <c r="C125" s="18"/>
      <c r="D125" s="18"/>
      <c r="F125" s="18"/>
      <c r="G125" s="18"/>
    </row>
    <row r="126" spans="1:7" x14ac:dyDescent="0.25">
      <c r="A126" s="103"/>
      <c r="B126" s="18"/>
      <c r="C126" s="18"/>
      <c r="D126" s="18"/>
      <c r="F126" s="18"/>
      <c r="G126" s="18"/>
    </row>
    <row r="127" spans="1:7" x14ac:dyDescent="0.25">
      <c r="A127" s="103"/>
      <c r="B127" s="18"/>
      <c r="C127" s="18"/>
      <c r="D127" s="18"/>
      <c r="F127" s="18"/>
      <c r="G127" s="18"/>
    </row>
    <row r="128" spans="1:7" x14ac:dyDescent="0.25">
      <c r="A128" s="103"/>
      <c r="B128" s="18"/>
      <c r="C128" s="18"/>
      <c r="D128" s="18"/>
      <c r="F128" s="18"/>
      <c r="G128" s="18"/>
    </row>
    <row r="129" spans="1:7" x14ac:dyDescent="0.25">
      <c r="A129" s="103"/>
      <c r="B129" s="18"/>
      <c r="C129" s="18"/>
      <c r="D129" s="18"/>
      <c r="F129" s="18"/>
      <c r="G129" s="18"/>
    </row>
    <row r="130" spans="1:7" x14ac:dyDescent="0.25">
      <c r="A130" s="103"/>
      <c r="B130" s="18"/>
      <c r="C130" s="18"/>
      <c r="D130" s="18"/>
      <c r="F130" s="18"/>
      <c r="G130" s="18"/>
    </row>
    <row r="131" spans="1:7" x14ac:dyDescent="0.25">
      <c r="A131" s="103"/>
      <c r="B131" s="18"/>
      <c r="C131" s="18"/>
      <c r="D131" s="18"/>
      <c r="F131" s="18"/>
      <c r="G131" s="18"/>
    </row>
    <row r="132" spans="1:7" x14ac:dyDescent="0.25">
      <c r="A132" s="103"/>
      <c r="B132" s="18"/>
      <c r="C132" s="18"/>
      <c r="D132" s="18"/>
      <c r="F132" s="18"/>
      <c r="G132" s="18"/>
    </row>
    <row r="133" spans="1:7" x14ac:dyDescent="0.25">
      <c r="A133" s="103"/>
      <c r="B133" s="18"/>
      <c r="C133" s="18"/>
      <c r="D133" s="18"/>
      <c r="F133" s="18"/>
      <c r="G133" s="18"/>
    </row>
    <row r="134" spans="1:7" x14ac:dyDescent="0.25">
      <c r="A134" s="103"/>
      <c r="B134" s="18"/>
      <c r="C134" s="18"/>
      <c r="D134" s="18"/>
      <c r="F134" s="18"/>
      <c r="G134" s="18"/>
    </row>
    <row r="135" spans="1:7" x14ac:dyDescent="0.25">
      <c r="A135" s="103"/>
      <c r="B135" s="18"/>
      <c r="C135" s="18"/>
      <c r="D135" s="18"/>
      <c r="F135" s="18"/>
      <c r="G135" s="18"/>
    </row>
    <row r="136" spans="1:7" x14ac:dyDescent="0.25">
      <c r="A136" s="103"/>
      <c r="B136" s="18"/>
      <c r="C136" s="18"/>
      <c r="D136" s="18"/>
      <c r="F136" s="18"/>
      <c r="G136" s="18"/>
    </row>
    <row r="137" spans="1:7" x14ac:dyDescent="0.25">
      <c r="A137" s="103"/>
      <c r="B137" s="18"/>
      <c r="C137" s="18"/>
      <c r="D137" s="18"/>
      <c r="F137" s="18"/>
      <c r="G137" s="18"/>
    </row>
    <row r="138" spans="1:7" x14ac:dyDescent="0.25">
      <c r="A138" s="103"/>
      <c r="B138" s="18"/>
      <c r="C138" s="18"/>
      <c r="D138" s="18"/>
      <c r="F138" s="18"/>
      <c r="G138" s="18"/>
    </row>
    <row r="139" spans="1:7" x14ac:dyDescent="0.25">
      <c r="A139" s="103"/>
      <c r="B139" s="18"/>
      <c r="C139" s="18"/>
      <c r="D139" s="18"/>
      <c r="F139" s="18"/>
      <c r="G139" s="18"/>
    </row>
    <row r="140" spans="1:7" x14ac:dyDescent="0.25">
      <c r="A140" s="103"/>
      <c r="B140" s="18"/>
      <c r="C140" s="18"/>
      <c r="D140" s="18"/>
      <c r="F140" s="18"/>
      <c r="G140" s="18"/>
    </row>
    <row r="141" spans="1:7" x14ac:dyDescent="0.25">
      <c r="A141" s="103"/>
      <c r="B141" s="18"/>
      <c r="C141" s="18"/>
      <c r="D141" s="18"/>
      <c r="F141" s="18"/>
      <c r="G141" s="18"/>
    </row>
    <row r="142" spans="1:7" x14ac:dyDescent="0.25">
      <c r="A142" s="103"/>
      <c r="B142" s="18"/>
      <c r="C142" s="18"/>
      <c r="D142" s="18"/>
      <c r="F142" s="18"/>
      <c r="G142" s="18"/>
    </row>
    <row r="143" spans="1:7" x14ac:dyDescent="0.25">
      <c r="A143" s="103"/>
      <c r="B143" s="18"/>
      <c r="C143" s="18"/>
      <c r="D143" s="18"/>
      <c r="F143" s="18"/>
      <c r="G143" s="18"/>
    </row>
    <row r="144" spans="1:7" x14ac:dyDescent="0.25">
      <c r="A144" s="103"/>
      <c r="B144" s="18"/>
      <c r="C144" s="18"/>
      <c r="D144" s="18"/>
      <c r="F144" s="18"/>
      <c r="G144" s="18"/>
    </row>
    <row r="145" spans="1:7" x14ac:dyDescent="0.25">
      <c r="A145" s="103"/>
      <c r="B145" s="18"/>
      <c r="C145" s="18"/>
      <c r="D145" s="18"/>
      <c r="F145" s="18"/>
      <c r="G145" s="18"/>
    </row>
    <row r="146" spans="1:7" x14ac:dyDescent="0.25">
      <c r="A146" s="103"/>
      <c r="B146" s="18"/>
      <c r="C146" s="18"/>
      <c r="D146" s="18"/>
      <c r="F146" s="18"/>
      <c r="G146" s="18"/>
    </row>
    <row r="147" spans="1:7" x14ac:dyDescent="0.25">
      <c r="A147" s="103"/>
      <c r="B147" s="18"/>
      <c r="C147" s="18"/>
      <c r="D147" s="18"/>
      <c r="F147" s="18"/>
      <c r="G147" s="18"/>
    </row>
    <row r="148" spans="1:7" x14ac:dyDescent="0.25">
      <c r="A148" s="103"/>
      <c r="B148" s="18"/>
      <c r="C148" s="18"/>
      <c r="D148" s="18"/>
      <c r="F148" s="18"/>
      <c r="G148" s="18"/>
    </row>
    <row r="149" spans="1:7" x14ac:dyDescent="0.25">
      <c r="A149" s="103"/>
      <c r="B149" s="18"/>
      <c r="C149" s="18"/>
      <c r="D149" s="18"/>
      <c r="F149" s="18"/>
      <c r="G149" s="18"/>
    </row>
    <row r="150" spans="1:7" x14ac:dyDescent="0.25">
      <c r="A150" s="103"/>
      <c r="B150" s="18"/>
      <c r="C150" s="18"/>
      <c r="D150" s="18"/>
      <c r="F150" s="18"/>
      <c r="G150" s="18"/>
    </row>
    <row r="151" spans="1:7" x14ac:dyDescent="0.25">
      <c r="A151" s="103"/>
      <c r="B151" s="18"/>
      <c r="C151" s="18"/>
      <c r="D151" s="18"/>
      <c r="F151" s="18"/>
      <c r="G151" s="18"/>
    </row>
    <row r="152" spans="1:7" x14ac:dyDescent="0.25">
      <c r="A152" s="103"/>
      <c r="B152" s="18"/>
      <c r="C152" s="18"/>
      <c r="D152" s="18"/>
      <c r="F152" s="18"/>
      <c r="G152" s="18"/>
    </row>
    <row r="153" spans="1:7" x14ac:dyDescent="0.25">
      <c r="A153" s="103"/>
      <c r="B153" s="18"/>
      <c r="C153" s="18"/>
      <c r="D153" s="18"/>
      <c r="F153" s="18"/>
      <c r="G153" s="18"/>
    </row>
    <row r="154" spans="1:7" x14ac:dyDescent="0.25">
      <c r="A154" s="103"/>
      <c r="B154" s="18"/>
      <c r="C154" s="18"/>
      <c r="D154" s="18"/>
      <c r="F154" s="18"/>
      <c r="G154" s="18"/>
    </row>
    <row r="155" spans="1:7" x14ac:dyDescent="0.25">
      <c r="A155" s="103"/>
      <c r="B155" s="18"/>
      <c r="C155" s="18"/>
      <c r="D155" s="18"/>
      <c r="F155" s="18"/>
      <c r="G155" s="18"/>
    </row>
    <row r="156" spans="1:7" x14ac:dyDescent="0.25">
      <c r="A156" s="103"/>
      <c r="B156" s="18"/>
      <c r="C156" s="18"/>
      <c r="D156" s="18"/>
      <c r="F156" s="18"/>
      <c r="G156" s="18"/>
    </row>
    <row r="157" spans="1:7" x14ac:dyDescent="0.25">
      <c r="A157" s="103"/>
      <c r="B157" s="18"/>
      <c r="C157" s="18"/>
      <c r="D157" s="18"/>
      <c r="F157" s="18"/>
      <c r="G157" s="18"/>
    </row>
    <row r="158" spans="1:7" x14ac:dyDescent="0.25">
      <c r="A158" s="103"/>
      <c r="B158" s="18"/>
      <c r="C158" s="18"/>
      <c r="D158" s="18"/>
      <c r="F158" s="18"/>
      <c r="G158" s="18"/>
    </row>
    <row r="159" spans="1:7" x14ac:dyDescent="0.25">
      <c r="A159" s="103"/>
      <c r="B159" s="18"/>
      <c r="C159" s="18"/>
      <c r="D159" s="18"/>
      <c r="F159" s="18"/>
      <c r="G159" s="18"/>
    </row>
    <row r="160" spans="1:7" x14ac:dyDescent="0.25">
      <c r="A160" s="103"/>
      <c r="B160" s="18"/>
      <c r="C160" s="18"/>
      <c r="D160" s="18"/>
      <c r="F160" s="18"/>
      <c r="G160" s="18"/>
    </row>
    <row r="161" spans="1:7" x14ac:dyDescent="0.25">
      <c r="A161" s="103"/>
      <c r="B161" s="18"/>
      <c r="C161" s="18"/>
      <c r="D161" s="18"/>
      <c r="F161" s="18"/>
      <c r="G161" s="18"/>
    </row>
    <row r="162" spans="1:7" x14ac:dyDescent="0.25">
      <c r="A162" s="103"/>
      <c r="B162" s="18"/>
      <c r="C162" s="18"/>
      <c r="D162" s="18"/>
      <c r="F162" s="18"/>
      <c r="G162" s="18"/>
    </row>
    <row r="163" spans="1:7" x14ac:dyDescent="0.25">
      <c r="A163" s="103"/>
      <c r="B163" s="18"/>
      <c r="C163" s="18"/>
      <c r="D163" s="18"/>
      <c r="F163" s="18"/>
      <c r="G163" s="18"/>
    </row>
    <row r="164" spans="1:7" x14ac:dyDescent="0.25">
      <c r="A164" s="103"/>
      <c r="B164" s="18"/>
      <c r="C164" s="18"/>
      <c r="D164" s="18"/>
      <c r="F164" s="18"/>
      <c r="G164" s="18"/>
    </row>
    <row r="165" spans="1:7" x14ac:dyDescent="0.25">
      <c r="A165" s="103"/>
      <c r="B165" s="18"/>
      <c r="C165" s="18"/>
      <c r="D165" s="18"/>
      <c r="F165" s="18"/>
      <c r="G165" s="18"/>
    </row>
    <row r="166" spans="1:7" x14ac:dyDescent="0.25">
      <c r="A166" s="103"/>
      <c r="B166" s="18"/>
      <c r="C166" s="18"/>
      <c r="D166" s="18"/>
      <c r="F166" s="18"/>
      <c r="G166" s="18"/>
    </row>
    <row r="167" spans="1:7" x14ac:dyDescent="0.25">
      <c r="A167" s="103"/>
      <c r="B167" s="18"/>
      <c r="C167" s="18"/>
      <c r="D167" s="18"/>
      <c r="F167" s="18"/>
      <c r="G167" s="18"/>
    </row>
    <row r="168" spans="1:7" x14ac:dyDescent="0.25">
      <c r="A168" s="103"/>
      <c r="B168" s="18"/>
      <c r="C168" s="18"/>
      <c r="D168" s="18"/>
      <c r="F168" s="18"/>
      <c r="G168" s="18"/>
    </row>
    <row r="169" spans="1:7" x14ac:dyDescent="0.25">
      <c r="A169" s="103"/>
      <c r="B169" s="18"/>
      <c r="C169" s="18"/>
      <c r="D169" s="18"/>
      <c r="F169" s="18"/>
      <c r="G169" s="18"/>
    </row>
    <row r="170" spans="1:7" x14ac:dyDescent="0.25">
      <c r="A170" s="103"/>
      <c r="B170" s="18"/>
      <c r="C170" s="18"/>
      <c r="D170" s="18"/>
      <c r="F170" s="18"/>
      <c r="G170" s="18"/>
    </row>
    <row r="171" spans="1:7" x14ac:dyDescent="0.25">
      <c r="A171" s="103"/>
      <c r="B171" s="18"/>
      <c r="C171" s="18"/>
      <c r="D171" s="18"/>
      <c r="F171" s="18"/>
      <c r="G171" s="18"/>
    </row>
    <row r="172" spans="1:7" x14ac:dyDescent="0.25">
      <c r="A172" s="103"/>
      <c r="B172" s="18"/>
      <c r="C172" s="18"/>
      <c r="D172" s="18"/>
      <c r="F172" s="18"/>
      <c r="G172" s="18"/>
    </row>
    <row r="173" spans="1:7" x14ac:dyDescent="0.25">
      <c r="A173" s="103"/>
      <c r="B173" s="18"/>
      <c r="C173" s="18"/>
      <c r="D173" s="18"/>
      <c r="F173" s="18"/>
      <c r="G173" s="18"/>
    </row>
    <row r="174" spans="1:7" x14ac:dyDescent="0.25">
      <c r="A174" s="103"/>
      <c r="B174" s="18"/>
      <c r="C174" s="18"/>
      <c r="D174" s="18"/>
      <c r="F174" s="18"/>
      <c r="G174" s="18"/>
    </row>
    <row r="175" spans="1:7" x14ac:dyDescent="0.25">
      <c r="A175" s="103"/>
      <c r="B175" s="18"/>
      <c r="C175" s="18"/>
      <c r="D175" s="18"/>
      <c r="F175" s="18"/>
      <c r="G175" s="18"/>
    </row>
    <row r="176" spans="1:7" x14ac:dyDescent="0.25">
      <c r="A176" s="103"/>
      <c r="B176" s="18"/>
      <c r="C176" s="18"/>
      <c r="D176" s="18"/>
      <c r="F176" s="18"/>
      <c r="G176" s="18"/>
    </row>
    <row r="177" spans="1:7" x14ac:dyDescent="0.25">
      <c r="A177" s="103"/>
      <c r="B177" s="18"/>
      <c r="C177" s="18"/>
      <c r="D177" s="18"/>
      <c r="F177" s="18"/>
      <c r="G177" s="18"/>
    </row>
    <row r="178" spans="1:7" x14ac:dyDescent="0.25">
      <c r="A178" s="103"/>
      <c r="B178" s="18"/>
      <c r="C178" s="18"/>
      <c r="D178" s="18"/>
      <c r="F178" s="18"/>
      <c r="G178" s="18"/>
    </row>
    <row r="179" spans="1:7" x14ac:dyDescent="0.25">
      <c r="A179" s="103"/>
      <c r="B179" s="18"/>
      <c r="C179" s="18"/>
      <c r="D179" s="18"/>
      <c r="F179" s="18"/>
      <c r="G179" s="18"/>
    </row>
    <row r="180" spans="1:7" x14ac:dyDescent="0.25">
      <c r="A180" s="103"/>
      <c r="B180" s="18"/>
      <c r="C180" s="18"/>
      <c r="D180" s="18"/>
      <c r="F180" s="18"/>
      <c r="G180" s="18"/>
    </row>
    <row r="181" spans="1:7" x14ac:dyDescent="0.25">
      <c r="A181" s="103"/>
      <c r="B181" s="18"/>
      <c r="C181" s="18"/>
      <c r="D181" s="18"/>
      <c r="F181" s="18"/>
      <c r="G181" s="18"/>
    </row>
    <row r="182" spans="1:7" x14ac:dyDescent="0.25">
      <c r="A182" s="103"/>
      <c r="B182" s="18"/>
      <c r="C182" s="18"/>
      <c r="D182" s="18"/>
      <c r="F182" s="18"/>
      <c r="G182" s="18"/>
    </row>
    <row r="183" spans="1:7" x14ac:dyDescent="0.25">
      <c r="A183" s="103"/>
      <c r="B183" s="18"/>
      <c r="C183" s="18"/>
      <c r="D183" s="18"/>
      <c r="F183" s="18"/>
      <c r="G183" s="18"/>
    </row>
    <row r="184" spans="1:7" x14ac:dyDescent="0.25">
      <c r="A184" s="103"/>
      <c r="B184" s="18"/>
      <c r="C184" s="18"/>
      <c r="D184" s="18"/>
      <c r="F184" s="18"/>
      <c r="G184" s="18"/>
    </row>
    <row r="185" spans="1:7" x14ac:dyDescent="0.25">
      <c r="A185" s="103"/>
      <c r="B185" s="18"/>
      <c r="C185" s="18"/>
      <c r="D185" s="18"/>
      <c r="F185" s="18"/>
      <c r="G185" s="18"/>
    </row>
    <row r="186" spans="1:7" x14ac:dyDescent="0.25">
      <c r="A186" s="103"/>
      <c r="B186" s="18"/>
      <c r="C186" s="18"/>
      <c r="D186" s="18"/>
      <c r="F186" s="18"/>
      <c r="G186" s="18"/>
    </row>
    <row r="187" spans="1:7" x14ac:dyDescent="0.25">
      <c r="A187" s="103"/>
      <c r="B187" s="18"/>
      <c r="C187" s="18"/>
      <c r="D187" s="18"/>
      <c r="F187" s="18"/>
      <c r="G187" s="18"/>
    </row>
    <row r="188" spans="1:7" x14ac:dyDescent="0.25">
      <c r="A188" s="103"/>
      <c r="B188" s="18"/>
      <c r="C188" s="18"/>
      <c r="D188" s="18"/>
      <c r="F188" s="18"/>
      <c r="G188" s="18"/>
    </row>
    <row r="189" spans="1:7" x14ac:dyDescent="0.25">
      <c r="A189" s="103"/>
      <c r="B189" s="18"/>
      <c r="C189" s="18"/>
      <c r="D189" s="18"/>
      <c r="F189" s="18"/>
      <c r="G189" s="18"/>
    </row>
    <row r="190" spans="1:7" x14ac:dyDescent="0.25">
      <c r="A190" s="103"/>
      <c r="B190" s="18"/>
      <c r="C190" s="18"/>
      <c r="D190" s="18"/>
      <c r="F190" s="18"/>
      <c r="G190" s="18"/>
    </row>
    <row r="191" spans="1:7" x14ac:dyDescent="0.25">
      <c r="A191" s="103"/>
      <c r="B191" s="18"/>
      <c r="C191" s="18"/>
      <c r="D191" s="18"/>
      <c r="F191" s="18"/>
      <c r="G191" s="18"/>
    </row>
    <row r="192" spans="1:7" x14ac:dyDescent="0.25">
      <c r="A192" s="103"/>
      <c r="B192" s="18"/>
      <c r="C192" s="18"/>
      <c r="D192" s="18"/>
      <c r="F192" s="18"/>
      <c r="G192" s="18"/>
    </row>
    <row r="193" spans="1:8" x14ac:dyDescent="0.25">
      <c r="A193" s="103"/>
      <c r="B193" s="18"/>
      <c r="C193" s="18"/>
      <c r="D193" s="18"/>
      <c r="F193" s="18"/>
      <c r="G193" s="18"/>
    </row>
    <row r="194" spans="1:8" x14ac:dyDescent="0.25">
      <c r="A194" s="103"/>
      <c r="B194" s="18"/>
      <c r="C194" s="18"/>
      <c r="D194" s="18"/>
      <c r="F194" s="18"/>
      <c r="G194" s="18"/>
    </row>
    <row r="195" spans="1:8" x14ac:dyDescent="0.25">
      <c r="A195" s="103"/>
      <c r="B195" s="18"/>
      <c r="C195" s="18"/>
      <c r="D195" s="18"/>
      <c r="F195" s="18"/>
      <c r="G195" s="18"/>
    </row>
    <row r="196" spans="1:8" x14ac:dyDescent="0.25">
      <c r="A196" s="103"/>
      <c r="B196" s="18"/>
      <c r="C196" s="18"/>
      <c r="D196" s="18"/>
      <c r="F196" s="18"/>
      <c r="G196" s="18"/>
    </row>
    <row r="197" spans="1:8" x14ac:dyDescent="0.25">
      <c r="A197" s="103"/>
      <c r="B197" s="18"/>
      <c r="C197" s="18"/>
      <c r="D197" s="18"/>
      <c r="F197" s="18"/>
      <c r="G197" s="18"/>
    </row>
    <row r="198" spans="1:8" x14ac:dyDescent="0.25">
      <c r="A198" s="103"/>
      <c r="B198" s="18"/>
      <c r="C198" s="18"/>
      <c r="D198" s="18"/>
      <c r="F198" s="18"/>
      <c r="G198" s="18"/>
    </row>
    <row r="199" spans="1:8" x14ac:dyDescent="0.25">
      <c r="A199" s="103"/>
      <c r="B199" s="18"/>
      <c r="C199" s="18"/>
      <c r="D199" s="18"/>
      <c r="F199" s="18"/>
      <c r="G199" s="18"/>
    </row>
    <row r="200" spans="1:8" x14ac:dyDescent="0.25">
      <c r="A200" s="103"/>
      <c r="B200" s="18"/>
      <c r="C200" s="18"/>
      <c r="D200" s="18"/>
      <c r="F200" s="18"/>
      <c r="G200" s="18"/>
    </row>
    <row r="201" spans="1:8" x14ac:dyDescent="0.25">
      <c r="A201" s="103"/>
      <c r="B201" s="18"/>
      <c r="C201" s="18"/>
      <c r="D201" s="18"/>
      <c r="F201" s="18"/>
      <c r="G201" s="18"/>
    </row>
    <row r="202" spans="1:8" x14ac:dyDescent="0.25">
      <c r="A202" s="103"/>
      <c r="B202" s="18"/>
      <c r="C202" s="18"/>
      <c r="D202" s="18"/>
      <c r="F202" s="18"/>
      <c r="G202" s="18"/>
    </row>
    <row r="203" spans="1:8" x14ac:dyDescent="0.25">
      <c r="A203" s="103"/>
      <c r="B203" s="18"/>
      <c r="C203" s="18"/>
      <c r="D203" s="18"/>
      <c r="F203" s="18"/>
      <c r="G203" s="18"/>
    </row>
    <row r="204" spans="1:8" x14ac:dyDescent="0.25">
      <c r="A204" s="103"/>
      <c r="B204" s="18"/>
      <c r="C204" s="18"/>
      <c r="D204" s="18"/>
      <c r="F204" s="18"/>
      <c r="G204" s="18"/>
    </row>
    <row r="205" spans="1:8" x14ac:dyDescent="0.25">
      <c r="A205" s="103"/>
      <c r="B205" s="18"/>
      <c r="C205" s="18"/>
      <c r="D205" s="18"/>
      <c r="F205" s="18"/>
      <c r="G205" s="18"/>
    </row>
    <row r="206" spans="1:8" x14ac:dyDescent="0.25">
      <c r="A206" s="103"/>
      <c r="B206" s="18"/>
      <c r="C206" s="18"/>
      <c r="D206" s="18"/>
      <c r="F206" s="18"/>
      <c r="G206" s="18"/>
    </row>
    <row r="207" spans="1:8" x14ac:dyDescent="0.25">
      <c r="A207" s="103"/>
      <c r="B207" s="18"/>
      <c r="C207" s="18"/>
      <c r="D207" s="18"/>
      <c r="F207" s="18"/>
      <c r="G207" s="18"/>
      <c r="H207" s="95"/>
    </row>
    <row r="208" spans="1:8" x14ac:dyDescent="0.25">
      <c r="A208" s="103"/>
      <c r="B208" s="18"/>
      <c r="C208" s="18"/>
      <c r="D208" s="18"/>
      <c r="F208" s="18"/>
      <c r="G208" s="18"/>
      <c r="H208" s="95"/>
    </row>
    <row r="209" spans="1:8" x14ac:dyDescent="0.25">
      <c r="A209" s="103"/>
      <c r="B209" s="18"/>
      <c r="C209" s="18"/>
      <c r="D209" s="18"/>
      <c r="F209" s="18"/>
      <c r="G209" s="18"/>
      <c r="H209" s="95"/>
    </row>
    <row r="210" spans="1:8" x14ac:dyDescent="0.25">
      <c r="A210" s="103"/>
      <c r="B210" s="18"/>
      <c r="C210" s="18"/>
      <c r="D210" s="18"/>
      <c r="F210" s="18"/>
      <c r="G210" s="18"/>
      <c r="H210" s="95"/>
    </row>
    <row r="211" spans="1:8" x14ac:dyDescent="0.25">
      <c r="A211" s="103"/>
      <c r="B211" s="18"/>
      <c r="C211" s="18"/>
      <c r="D211" s="18"/>
      <c r="F211" s="18"/>
      <c r="G211" s="18"/>
      <c r="H211" s="95"/>
    </row>
    <row r="212" spans="1:8" x14ac:dyDescent="0.25">
      <c r="A212" s="103"/>
      <c r="B212" s="18"/>
      <c r="C212" s="18"/>
      <c r="D212" s="18"/>
      <c r="F212" s="18"/>
      <c r="G212" s="18"/>
      <c r="H212" s="95"/>
    </row>
    <row r="213" spans="1:8" x14ac:dyDescent="0.25">
      <c r="A213" s="103"/>
      <c r="B213" s="18"/>
      <c r="C213" s="18"/>
      <c r="D213" s="18"/>
      <c r="F213" s="18"/>
      <c r="G213" s="18"/>
      <c r="H213" s="95"/>
    </row>
    <row r="214" spans="1:8" x14ac:dyDescent="0.25">
      <c r="A214" s="103"/>
      <c r="B214" s="18"/>
      <c r="C214" s="18"/>
      <c r="D214" s="18"/>
      <c r="F214" s="18"/>
      <c r="G214" s="18"/>
      <c r="H214" s="95"/>
    </row>
    <row r="215" spans="1:8" x14ac:dyDescent="0.25">
      <c r="A215" s="103"/>
      <c r="B215" s="18"/>
      <c r="C215" s="18"/>
      <c r="D215" s="18"/>
      <c r="F215" s="18"/>
      <c r="G215" s="18"/>
      <c r="H215" s="95"/>
    </row>
    <row r="216" spans="1:8" x14ac:dyDescent="0.25">
      <c r="A216" s="103"/>
      <c r="B216" s="18"/>
      <c r="C216" s="18"/>
      <c r="D216" s="18"/>
      <c r="F216" s="18"/>
      <c r="G216" s="18"/>
      <c r="H216" s="95"/>
    </row>
    <row r="217" spans="1:8" x14ac:dyDescent="0.25">
      <c r="A217" s="103"/>
      <c r="B217" s="18"/>
      <c r="C217" s="18"/>
      <c r="D217" s="18"/>
      <c r="F217" s="18"/>
      <c r="G217" s="18"/>
      <c r="H217" s="95"/>
    </row>
    <row r="218" spans="1:8" x14ac:dyDescent="0.25">
      <c r="A218" s="103"/>
      <c r="B218" s="18"/>
      <c r="C218" s="18"/>
      <c r="D218" s="18"/>
      <c r="F218" s="18"/>
      <c r="G218" s="18"/>
      <c r="H218" s="95"/>
    </row>
    <row r="219" spans="1:8" x14ac:dyDescent="0.25">
      <c r="A219" s="103"/>
      <c r="B219" s="18"/>
      <c r="C219" s="18"/>
      <c r="D219" s="18"/>
      <c r="F219" s="18"/>
      <c r="G219" s="18"/>
      <c r="H219" s="95"/>
    </row>
    <row r="220" spans="1:8" x14ac:dyDescent="0.25">
      <c r="A220" s="103"/>
      <c r="B220" s="18"/>
      <c r="C220" s="18"/>
      <c r="D220" s="18"/>
      <c r="F220" s="18"/>
      <c r="G220" s="18"/>
      <c r="H220" s="95"/>
    </row>
    <row r="221" spans="1:8" x14ac:dyDescent="0.25">
      <c r="A221" s="103"/>
      <c r="B221" s="18"/>
      <c r="C221" s="18"/>
      <c r="D221" s="18"/>
      <c r="F221" s="18"/>
      <c r="G221" s="18"/>
      <c r="H221" s="95"/>
    </row>
    <row r="222" spans="1:8" x14ac:dyDescent="0.25">
      <c r="A222" s="103"/>
      <c r="B222" s="18"/>
      <c r="C222" s="18"/>
      <c r="D222" s="18"/>
      <c r="F222" s="18"/>
      <c r="G222" s="18"/>
      <c r="H222" s="95"/>
    </row>
    <row r="223" spans="1:8" x14ac:dyDescent="0.25">
      <c r="A223" s="103"/>
      <c r="B223" s="18"/>
      <c r="C223" s="18"/>
      <c r="D223" s="18"/>
      <c r="F223" s="18"/>
      <c r="G223" s="18"/>
      <c r="H223" s="95"/>
    </row>
    <row r="224" spans="1:8" x14ac:dyDescent="0.25">
      <c r="A224" s="103"/>
      <c r="B224" s="18"/>
      <c r="C224" s="18"/>
      <c r="D224" s="18"/>
      <c r="F224" s="18"/>
      <c r="G224" s="18"/>
      <c r="H224" s="95"/>
    </row>
    <row r="225" spans="1:8" x14ac:dyDescent="0.25">
      <c r="A225" s="103"/>
      <c r="B225" s="18"/>
      <c r="C225" s="18"/>
      <c r="D225" s="18"/>
      <c r="F225" s="18"/>
      <c r="G225" s="18"/>
      <c r="H225" s="95"/>
    </row>
    <row r="226" spans="1:8" x14ac:dyDescent="0.25">
      <c r="A226" s="103"/>
      <c r="B226" s="18"/>
      <c r="C226" s="18"/>
      <c r="D226" s="18"/>
      <c r="F226" s="18"/>
      <c r="G226" s="18"/>
      <c r="H226" s="95"/>
    </row>
    <row r="227" spans="1:8" x14ac:dyDescent="0.25">
      <c r="A227" s="103"/>
      <c r="B227" s="18"/>
      <c r="C227" s="18"/>
      <c r="D227" s="18"/>
      <c r="F227" s="18"/>
      <c r="G227" s="18"/>
      <c r="H227" s="95"/>
    </row>
    <row r="228" spans="1:8" x14ac:dyDescent="0.25">
      <c r="A228" s="103"/>
      <c r="B228" s="18"/>
      <c r="C228" s="18"/>
      <c r="D228" s="18"/>
      <c r="F228" s="18"/>
      <c r="G228" s="18"/>
      <c r="H228" s="95"/>
    </row>
    <row r="229" spans="1:8" x14ac:dyDescent="0.25">
      <c r="A229" s="103"/>
      <c r="B229" s="18"/>
      <c r="C229" s="18"/>
      <c r="D229" s="18"/>
      <c r="F229" s="18"/>
      <c r="G229" s="18"/>
      <c r="H229" s="95"/>
    </row>
    <row r="230" spans="1:8" x14ac:dyDescent="0.25">
      <c r="A230" s="103"/>
      <c r="B230" s="18"/>
      <c r="C230" s="18"/>
      <c r="D230" s="18"/>
      <c r="F230" s="18"/>
      <c r="G230" s="18"/>
      <c r="H230" s="95"/>
    </row>
    <row r="231" spans="1:8" x14ac:dyDescent="0.25">
      <c r="A231" s="103"/>
      <c r="B231" s="18"/>
      <c r="C231" s="18"/>
      <c r="D231" s="18"/>
      <c r="F231" s="18"/>
      <c r="G231" s="18"/>
      <c r="H231" s="95"/>
    </row>
    <row r="232" spans="1:8" x14ac:dyDescent="0.25">
      <c r="A232" s="103"/>
      <c r="B232" s="18"/>
      <c r="C232" s="18"/>
      <c r="D232" s="18"/>
      <c r="F232" s="18"/>
      <c r="G232" s="18"/>
      <c r="H232" s="95"/>
    </row>
    <row r="233" spans="1:8" x14ac:dyDescent="0.25">
      <c r="A233" s="103"/>
      <c r="B233" s="18"/>
      <c r="C233" s="18"/>
      <c r="D233" s="18"/>
      <c r="F233" s="18"/>
      <c r="G233" s="18"/>
      <c r="H233" s="95"/>
    </row>
    <row r="234" spans="1:8" x14ac:dyDescent="0.25">
      <c r="A234" s="103"/>
      <c r="B234" s="18"/>
      <c r="C234" s="18"/>
      <c r="D234" s="18"/>
      <c r="F234" s="18"/>
      <c r="G234" s="18"/>
      <c r="H234" s="95"/>
    </row>
    <row r="235" spans="1:8" x14ac:dyDescent="0.25">
      <c r="A235" s="103"/>
      <c r="B235" s="18"/>
      <c r="C235" s="18"/>
      <c r="D235" s="18"/>
      <c r="F235" s="18"/>
      <c r="G235" s="18"/>
      <c r="H235" s="95"/>
    </row>
    <row r="236" spans="1:8" x14ac:dyDescent="0.25">
      <c r="A236" s="103"/>
      <c r="B236" s="18"/>
      <c r="C236" s="18"/>
      <c r="D236" s="18"/>
      <c r="F236" s="18"/>
      <c r="G236" s="18"/>
      <c r="H236" s="95"/>
    </row>
    <row r="237" spans="1:8" x14ac:dyDescent="0.25">
      <c r="A237" s="103"/>
      <c r="B237" s="18"/>
      <c r="C237" s="18"/>
      <c r="D237" s="18"/>
      <c r="F237" s="18"/>
      <c r="G237" s="18"/>
      <c r="H237" s="95"/>
    </row>
    <row r="238" spans="1:8" x14ac:dyDescent="0.25">
      <c r="A238" s="103"/>
      <c r="B238" s="18"/>
      <c r="C238" s="18"/>
      <c r="D238" s="18"/>
      <c r="F238" s="18"/>
      <c r="G238" s="18"/>
      <c r="H238" s="95"/>
    </row>
    <row r="239" spans="1:8" x14ac:dyDescent="0.25">
      <c r="A239" s="103"/>
      <c r="B239" s="18"/>
      <c r="C239" s="18"/>
      <c r="D239" s="18"/>
      <c r="F239" s="18"/>
      <c r="G239" s="18"/>
      <c r="H239" s="95"/>
    </row>
    <row r="240" spans="1:8" x14ac:dyDescent="0.25">
      <c r="A240" s="103"/>
      <c r="B240" s="18"/>
      <c r="C240" s="18"/>
      <c r="D240" s="18"/>
      <c r="F240" s="18"/>
      <c r="G240" s="18"/>
      <c r="H240" s="95"/>
    </row>
    <row r="241" spans="1:8" x14ac:dyDescent="0.25">
      <c r="A241" s="103"/>
      <c r="B241" s="18"/>
      <c r="C241" s="18"/>
      <c r="D241" s="18"/>
      <c r="F241" s="18"/>
      <c r="G241" s="18"/>
      <c r="H241" s="95"/>
    </row>
    <row r="242" spans="1:8" x14ac:dyDescent="0.25">
      <c r="A242" s="103"/>
      <c r="B242" s="18"/>
      <c r="C242" s="18"/>
      <c r="D242" s="18"/>
      <c r="F242" s="18"/>
      <c r="G242" s="18"/>
      <c r="H242" s="95"/>
    </row>
    <row r="243" spans="1:8" x14ac:dyDescent="0.25">
      <c r="A243" s="103"/>
      <c r="B243" s="18"/>
      <c r="C243" s="18"/>
      <c r="D243" s="18"/>
      <c r="F243" s="18"/>
      <c r="G243" s="18"/>
      <c r="H243" s="95"/>
    </row>
    <row r="244" spans="1:8" x14ac:dyDescent="0.25">
      <c r="A244" s="103"/>
      <c r="B244" s="18"/>
      <c r="C244" s="18"/>
      <c r="D244" s="18"/>
      <c r="F244" s="18"/>
      <c r="G244" s="18"/>
      <c r="H244" s="95"/>
    </row>
  </sheetData>
  <hyperlinks>
    <hyperlink ref="A2" location="Forside!A1" display="Retut til forsiden"/>
  </hyperlinks>
  <pageMargins left="0.7" right="0.7" top="0.75" bottom="0.75" header="0.3" footer="0.3"/>
  <pageSetup orientation="portrait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9"/>
  <sheetViews>
    <sheetView zoomScale="55" zoomScaleNormal="55" workbookViewId="0">
      <selection activeCell="A2" sqref="A2"/>
    </sheetView>
  </sheetViews>
  <sheetFormatPr defaultColWidth="8.88671875" defaultRowHeight="13.8" x14ac:dyDescent="0.25"/>
  <cols>
    <col min="1" max="1" width="15.33203125" style="179" customWidth="1"/>
    <col min="2" max="2" width="19" style="179" bestFit="1" customWidth="1"/>
    <col min="3" max="3" width="18.88671875" style="179" customWidth="1"/>
    <col min="4" max="4" width="15.88671875" style="179" customWidth="1"/>
    <col min="5" max="5" width="15.33203125" style="179" customWidth="1"/>
    <col min="6" max="6" width="12.33203125" style="179" customWidth="1"/>
    <col min="7" max="25" width="8.88671875" style="179" customWidth="1"/>
    <col min="26" max="26" width="12.33203125" style="179" customWidth="1"/>
    <col min="27" max="34" width="8.88671875" style="179" customWidth="1"/>
    <col min="35" max="35" width="17.33203125" style="179" customWidth="1"/>
    <col min="36" max="36" width="8.88671875" style="179" customWidth="1"/>
    <col min="37" max="37" width="13.33203125" style="179" customWidth="1"/>
    <col min="38" max="38" width="19.6640625" style="179" customWidth="1"/>
    <col min="39" max="114" width="8.88671875" style="179" customWidth="1"/>
    <col min="115" max="16384" width="8.88671875" style="179"/>
  </cols>
  <sheetData>
    <row r="1" spans="1:6" s="178" customFormat="1" ht="37.200000000000003" customHeight="1" x14ac:dyDescent="0.25">
      <c r="A1" s="16" t="s">
        <v>199</v>
      </c>
      <c r="B1" s="177"/>
    </row>
    <row r="2" spans="1:6" s="178" customFormat="1" ht="32.4" customHeight="1" x14ac:dyDescent="0.25">
      <c r="A2" s="178" t="s">
        <v>261</v>
      </c>
    </row>
    <row r="3" spans="1:6" ht="14.4" x14ac:dyDescent="0.3">
      <c r="A3" s="172"/>
    </row>
    <row r="4" spans="1:6" ht="14.4" x14ac:dyDescent="0.3">
      <c r="A4" s="165"/>
      <c r="B4" s="8" t="s">
        <v>42</v>
      </c>
      <c r="C4" s="8"/>
      <c r="D4" s="8" t="s">
        <v>73</v>
      </c>
      <c r="E4" s="184"/>
      <c r="F4" s="194"/>
    </row>
    <row r="5" spans="1:6" x14ac:dyDescent="0.25">
      <c r="A5" s="17">
        <v>41275</v>
      </c>
      <c r="B5" s="75">
        <v>100</v>
      </c>
      <c r="C5" s="75"/>
      <c r="D5" s="75">
        <v>100</v>
      </c>
      <c r="E5" s="188"/>
      <c r="F5" s="188"/>
    </row>
    <row r="6" spans="1:6" x14ac:dyDescent="0.25">
      <c r="A6" s="17">
        <v>41365</v>
      </c>
      <c r="B6" s="75">
        <v>100.54835438694508</v>
      </c>
      <c r="C6" s="75"/>
      <c r="D6" s="75">
        <v>100.48903469050947</v>
      </c>
      <c r="E6" s="188"/>
      <c r="F6" s="188"/>
    </row>
    <row r="7" spans="1:6" x14ac:dyDescent="0.25">
      <c r="A7" s="17">
        <v>41456</v>
      </c>
      <c r="B7" s="75">
        <v>101.44974077992579</v>
      </c>
      <c r="C7" s="75"/>
      <c r="D7" s="75">
        <v>101.51189924716302</v>
      </c>
      <c r="E7" s="188"/>
      <c r="F7" s="188"/>
    </row>
    <row r="8" spans="1:6" x14ac:dyDescent="0.25">
      <c r="A8" s="17">
        <v>41548</v>
      </c>
      <c r="B8" s="75">
        <v>101.9244093587575</v>
      </c>
      <c r="C8" s="75"/>
      <c r="D8" s="75">
        <v>101.89753806119822</v>
      </c>
      <c r="E8" s="189"/>
      <c r="F8" s="188"/>
    </row>
    <row r="9" spans="1:6" x14ac:dyDescent="0.25">
      <c r="A9" s="17">
        <v>41640</v>
      </c>
      <c r="B9" s="75">
        <v>102.77872481760014</v>
      </c>
      <c r="C9" s="75"/>
      <c r="D9" s="75">
        <v>102.23783256101449</v>
      </c>
      <c r="E9" s="189"/>
      <c r="F9" s="188"/>
    </row>
    <row r="10" spans="1:6" x14ac:dyDescent="0.25">
      <c r="A10" s="17">
        <v>41730</v>
      </c>
      <c r="B10" s="75">
        <v>103.63414006462355</v>
      </c>
      <c r="C10" s="75"/>
      <c r="D10" s="75">
        <v>102.6518306446312</v>
      </c>
      <c r="E10" s="189"/>
      <c r="F10" s="188"/>
    </row>
    <row r="11" spans="1:6" x14ac:dyDescent="0.25">
      <c r="A11" s="17">
        <v>41821</v>
      </c>
      <c r="B11" s="75">
        <v>104.36044017922148</v>
      </c>
      <c r="C11" s="75"/>
      <c r="D11" s="75">
        <v>104.2660193666956</v>
      </c>
      <c r="E11" s="189"/>
      <c r="F11" s="188"/>
    </row>
    <row r="12" spans="1:6" x14ac:dyDescent="0.25">
      <c r="A12" s="17">
        <v>41913</v>
      </c>
      <c r="B12" s="75">
        <v>105.05506639421247</v>
      </c>
      <c r="C12" s="75"/>
      <c r="D12" s="75">
        <v>104.96297133391319</v>
      </c>
      <c r="E12" s="189"/>
      <c r="F12" s="188"/>
    </row>
    <row r="13" spans="1:6" x14ac:dyDescent="0.25">
      <c r="A13" s="17">
        <v>42005</v>
      </c>
      <c r="B13" s="75">
        <v>105.52115662523398</v>
      </c>
      <c r="C13" s="75"/>
      <c r="D13" s="75">
        <v>105.44021808170586</v>
      </c>
      <c r="E13" s="195"/>
      <c r="F13" s="188"/>
    </row>
    <row r="14" spans="1:6" x14ac:dyDescent="0.25">
      <c r="A14" s="17">
        <v>42095</v>
      </c>
      <c r="B14" s="75">
        <v>106.12164097194881</v>
      </c>
      <c r="C14" s="75"/>
      <c r="D14" s="75">
        <v>106.38518208280701</v>
      </c>
      <c r="E14" s="189"/>
      <c r="F14" s="188"/>
    </row>
    <row r="15" spans="1:6" x14ac:dyDescent="0.25">
      <c r="A15" s="17">
        <v>42186</v>
      </c>
      <c r="B15" s="75">
        <v>106.58091251624937</v>
      </c>
      <c r="C15" s="75"/>
      <c r="D15" s="75">
        <v>106.53994135626364</v>
      </c>
      <c r="E15" s="189"/>
      <c r="F15" s="188"/>
    </row>
    <row r="16" spans="1:6" x14ac:dyDescent="0.25">
      <c r="A16" s="17">
        <v>42278</v>
      </c>
      <c r="B16" s="75">
        <v>107.37297996405893</v>
      </c>
      <c r="C16" s="75"/>
      <c r="D16" s="75">
        <v>107.08790080501818</v>
      </c>
      <c r="E16" s="189"/>
      <c r="F16" s="188"/>
    </row>
    <row r="17" spans="1:6" x14ac:dyDescent="0.25">
      <c r="A17" s="17">
        <v>42370</v>
      </c>
      <c r="B17" s="75">
        <v>107.72117290209906</v>
      </c>
      <c r="C17" s="75"/>
      <c r="D17" s="75">
        <v>107.3945870558198</v>
      </c>
      <c r="E17" s="189"/>
      <c r="F17" s="188"/>
    </row>
    <row r="18" spans="1:6" x14ac:dyDescent="0.25">
      <c r="A18" s="17">
        <v>42461</v>
      </c>
      <c r="B18" s="75">
        <v>107.88966045139705</v>
      </c>
      <c r="C18" s="75"/>
      <c r="D18" s="75">
        <v>108.6402650339069</v>
      </c>
      <c r="E18" s="189">
        <v>-99999999</v>
      </c>
      <c r="F18" s="188"/>
    </row>
    <row r="19" spans="1:6" x14ac:dyDescent="0.25">
      <c r="A19" s="17">
        <v>42552</v>
      </c>
      <c r="B19" s="75">
        <v>108.39864242146962</v>
      </c>
      <c r="C19" s="75"/>
      <c r="D19" s="75">
        <v>109.34428174389055</v>
      </c>
      <c r="E19" s="189">
        <v>99999999</v>
      </c>
      <c r="F19" s="188"/>
    </row>
    <row r="20" spans="1:6" x14ac:dyDescent="0.25">
      <c r="A20" s="17">
        <v>42644</v>
      </c>
      <c r="B20" s="75">
        <v>109.20236762399563</v>
      </c>
      <c r="C20" s="75"/>
      <c r="D20" s="75">
        <v>109.83585251476323</v>
      </c>
      <c r="E20" s="189"/>
      <c r="F20" s="188"/>
    </row>
    <row r="21" spans="1:6" x14ac:dyDescent="0.25">
      <c r="A21" s="17">
        <v>42736</v>
      </c>
      <c r="B21" s="75">
        <v>109.66691815156402</v>
      </c>
      <c r="C21" s="75"/>
      <c r="D21" s="75">
        <v>110.32590051125048</v>
      </c>
      <c r="E21" s="189"/>
      <c r="F21" s="188"/>
    </row>
    <row r="22" spans="1:6" x14ac:dyDescent="0.25">
      <c r="A22" s="17">
        <v>42826</v>
      </c>
      <c r="B22" s="75">
        <v>109.95352295147956</v>
      </c>
      <c r="C22" s="75"/>
      <c r="D22" s="75">
        <v>110.82501954099482</v>
      </c>
      <c r="E22" s="189"/>
      <c r="F22" s="188"/>
    </row>
    <row r="23" spans="1:6" x14ac:dyDescent="0.25">
      <c r="A23" s="17">
        <v>42917</v>
      </c>
      <c r="B23" s="75">
        <v>110.52277331385976</v>
      </c>
      <c r="C23" s="75"/>
      <c r="D23" s="75">
        <v>111.97259931154002</v>
      </c>
      <c r="E23" s="189"/>
      <c r="F23" s="188"/>
    </row>
    <row r="24" spans="1:6" x14ac:dyDescent="0.25">
      <c r="A24" s="17">
        <v>43009</v>
      </c>
      <c r="B24" s="75">
        <v>110.96576799308453</v>
      </c>
      <c r="C24" s="75"/>
      <c r="D24" s="75">
        <v>112.7400488589542</v>
      </c>
      <c r="E24" s="189"/>
      <c r="F24" s="188"/>
    </row>
    <row r="25" spans="1:6" x14ac:dyDescent="0.25">
      <c r="A25" s="17">
        <v>43101</v>
      </c>
      <c r="B25" s="75">
        <v>111.03131536866</v>
      </c>
      <c r="C25" s="75"/>
      <c r="D25" s="75">
        <v>113.29438927361988</v>
      </c>
      <c r="E25" s="189"/>
      <c r="F25" s="188"/>
    </row>
    <row r="26" spans="1:6" x14ac:dyDescent="0.25">
      <c r="A26" s="17">
        <v>43191</v>
      </c>
      <c r="B26" s="75">
        <v>111.48376822623962</v>
      </c>
      <c r="C26" s="75"/>
      <c r="D26" s="75">
        <v>114.20915235945634</v>
      </c>
      <c r="E26" s="189"/>
      <c r="F26" s="188"/>
    </row>
    <row r="27" spans="1:6" x14ac:dyDescent="0.25">
      <c r="A27" s="17">
        <v>43282</v>
      </c>
      <c r="B27" s="75">
        <v>112.25449978334171</v>
      </c>
      <c r="C27" s="75"/>
      <c r="D27" s="75">
        <v>114.69219551324053</v>
      </c>
      <c r="E27" s="189"/>
      <c r="F27" s="188"/>
    </row>
    <row r="28" spans="1:6" x14ac:dyDescent="0.25">
      <c r="A28" s="17">
        <v>43374</v>
      </c>
      <c r="B28" s="75">
        <v>112.50437165801867</v>
      </c>
      <c r="C28" s="75"/>
      <c r="D28" s="75">
        <v>115.23400440840781</v>
      </c>
      <c r="E28" s="189"/>
      <c r="F28" s="188"/>
    </row>
    <row r="29" spans="1:6" x14ac:dyDescent="0.25">
      <c r="A29" s="17">
        <v>43466</v>
      </c>
      <c r="B29" s="75">
        <v>113.06240418095474</v>
      </c>
      <c r="C29" s="75"/>
      <c r="D29" s="75"/>
      <c r="E29" s="189"/>
      <c r="F29" s="188"/>
    </row>
    <row r="30" spans="1:6" x14ac:dyDescent="0.25">
      <c r="A30" s="180"/>
      <c r="B30" s="75"/>
      <c r="C30" s="75"/>
    </row>
    <row r="31" spans="1:6" x14ac:dyDescent="0.25">
      <c r="A31" s="180"/>
      <c r="B31" s="75"/>
      <c r="C31" s="75"/>
    </row>
    <row r="32" spans="1:6" x14ac:dyDescent="0.25">
      <c r="A32" s="180"/>
      <c r="B32" s="181"/>
      <c r="C32" s="181"/>
    </row>
    <row r="33" spans="1:3" x14ac:dyDescent="0.25">
      <c r="A33" s="180"/>
      <c r="B33" s="181"/>
      <c r="C33" s="181"/>
    </row>
    <row r="34" spans="1:3" x14ac:dyDescent="0.25">
      <c r="A34" s="180"/>
      <c r="B34" s="181"/>
      <c r="C34" s="181"/>
    </row>
    <row r="35" spans="1:3" x14ac:dyDescent="0.25">
      <c r="A35" s="180"/>
      <c r="B35" s="181"/>
      <c r="C35" s="181"/>
    </row>
    <row r="36" spans="1:3" x14ac:dyDescent="0.25">
      <c r="A36" s="180"/>
      <c r="B36" s="181"/>
      <c r="C36" s="181"/>
    </row>
    <row r="37" spans="1:3" x14ac:dyDescent="0.25">
      <c r="A37" s="181"/>
      <c r="B37" s="181"/>
      <c r="C37" s="181"/>
    </row>
    <row r="38" spans="1:3" x14ac:dyDescent="0.25">
      <c r="A38" s="181"/>
      <c r="B38" s="181"/>
      <c r="C38" s="181"/>
    </row>
    <row r="39" spans="1:3" x14ac:dyDescent="0.25">
      <c r="A39" s="181"/>
      <c r="B39" s="181"/>
      <c r="C39" s="181"/>
    </row>
    <row r="40" spans="1:3" x14ac:dyDescent="0.25">
      <c r="A40" s="181"/>
      <c r="B40" s="181"/>
      <c r="C40" s="181"/>
    </row>
    <row r="41" spans="1:3" x14ac:dyDescent="0.25">
      <c r="A41" s="181"/>
      <c r="B41" s="181"/>
      <c r="C41" s="181"/>
    </row>
    <row r="42" spans="1:3" x14ac:dyDescent="0.25">
      <c r="A42" s="181"/>
      <c r="B42" s="181"/>
      <c r="C42" s="181"/>
    </row>
    <row r="43" spans="1:3" x14ac:dyDescent="0.25">
      <c r="A43" s="181"/>
      <c r="B43" s="181"/>
      <c r="C43" s="181"/>
    </row>
    <row r="44" spans="1:3" x14ac:dyDescent="0.25">
      <c r="A44" s="180"/>
      <c r="B44" s="181"/>
      <c r="C44" s="181"/>
    </row>
    <row r="45" spans="1:3" x14ac:dyDescent="0.25">
      <c r="A45" s="180"/>
      <c r="B45" s="181"/>
      <c r="C45" s="181"/>
    </row>
    <row r="46" spans="1:3" x14ac:dyDescent="0.25">
      <c r="A46" s="180"/>
      <c r="B46" s="181"/>
      <c r="C46" s="181"/>
    </row>
    <row r="47" spans="1:3" x14ac:dyDescent="0.25">
      <c r="A47" s="180"/>
      <c r="B47" s="181"/>
      <c r="C47" s="181"/>
    </row>
    <row r="48" spans="1:3" x14ac:dyDescent="0.25">
      <c r="A48" s="180"/>
      <c r="B48" s="181"/>
      <c r="C48" s="181"/>
    </row>
    <row r="49" spans="1:3" x14ac:dyDescent="0.25">
      <c r="A49" s="180"/>
      <c r="B49" s="181"/>
      <c r="C49" s="181"/>
    </row>
    <row r="50" spans="1:3" x14ac:dyDescent="0.25">
      <c r="A50" s="180"/>
      <c r="B50" s="181"/>
      <c r="C50" s="181"/>
    </row>
    <row r="51" spans="1:3" x14ac:dyDescent="0.25">
      <c r="A51" s="180"/>
      <c r="B51" s="181"/>
      <c r="C51" s="181"/>
    </row>
    <row r="52" spans="1:3" x14ac:dyDescent="0.25">
      <c r="A52" s="180"/>
      <c r="B52" s="181"/>
      <c r="C52" s="181"/>
    </row>
    <row r="53" spans="1:3" x14ac:dyDescent="0.25">
      <c r="A53" s="180"/>
      <c r="B53" s="181"/>
      <c r="C53" s="181"/>
    </row>
    <row r="54" spans="1:3" x14ac:dyDescent="0.25">
      <c r="A54" s="180"/>
      <c r="B54" s="181"/>
      <c r="C54" s="181"/>
    </row>
    <row r="55" spans="1:3" x14ac:dyDescent="0.25">
      <c r="A55" s="180"/>
      <c r="B55" s="181"/>
      <c r="C55" s="181"/>
    </row>
    <row r="56" spans="1:3" x14ac:dyDescent="0.25">
      <c r="A56" s="180"/>
      <c r="B56" s="181"/>
      <c r="C56" s="181"/>
    </row>
    <row r="57" spans="1:3" x14ac:dyDescent="0.25">
      <c r="A57" s="180"/>
      <c r="B57" s="181"/>
      <c r="C57" s="181"/>
    </row>
    <row r="58" spans="1:3" x14ac:dyDescent="0.25">
      <c r="A58" s="180"/>
      <c r="B58" s="181"/>
      <c r="C58" s="181"/>
    </row>
    <row r="59" spans="1:3" x14ac:dyDescent="0.25">
      <c r="A59" s="180"/>
      <c r="B59" s="181"/>
      <c r="C59" s="181"/>
    </row>
    <row r="60" spans="1:3" x14ac:dyDescent="0.25">
      <c r="A60" s="180"/>
      <c r="B60" s="181"/>
      <c r="C60" s="181"/>
    </row>
    <row r="61" spans="1:3" x14ac:dyDescent="0.25">
      <c r="A61" s="180"/>
      <c r="B61" s="181"/>
      <c r="C61" s="181"/>
    </row>
    <row r="62" spans="1:3" x14ac:dyDescent="0.25">
      <c r="A62" s="180"/>
      <c r="B62" s="181"/>
      <c r="C62" s="181"/>
    </row>
    <row r="63" spans="1:3" x14ac:dyDescent="0.25">
      <c r="A63" s="180"/>
      <c r="B63" s="181"/>
      <c r="C63" s="181"/>
    </row>
    <row r="64" spans="1:3" x14ac:dyDescent="0.25">
      <c r="A64" s="180"/>
      <c r="B64" s="181"/>
      <c r="C64" s="181"/>
    </row>
    <row r="65" spans="1:3" x14ac:dyDescent="0.25">
      <c r="A65" s="180"/>
      <c r="B65" s="181"/>
      <c r="C65" s="181"/>
    </row>
    <row r="66" spans="1:3" x14ac:dyDescent="0.25">
      <c r="A66" s="180"/>
      <c r="B66" s="181"/>
      <c r="C66" s="181"/>
    </row>
    <row r="67" spans="1:3" x14ac:dyDescent="0.25">
      <c r="A67" s="180"/>
      <c r="B67" s="181"/>
      <c r="C67" s="181"/>
    </row>
    <row r="68" spans="1:3" x14ac:dyDescent="0.25">
      <c r="A68" s="180"/>
      <c r="B68" s="181"/>
      <c r="C68" s="181"/>
    </row>
    <row r="69" spans="1:3" x14ac:dyDescent="0.25">
      <c r="A69" s="180"/>
      <c r="B69" s="181"/>
      <c r="C69" s="181"/>
    </row>
    <row r="70" spans="1:3" x14ac:dyDescent="0.25">
      <c r="A70" s="180"/>
      <c r="B70" s="181"/>
      <c r="C70" s="181"/>
    </row>
    <row r="71" spans="1:3" x14ac:dyDescent="0.25">
      <c r="A71" s="180"/>
      <c r="B71" s="181"/>
      <c r="C71" s="181"/>
    </row>
    <row r="72" spans="1:3" x14ac:dyDescent="0.25">
      <c r="A72" s="180"/>
      <c r="B72" s="181"/>
      <c r="C72" s="181"/>
    </row>
    <row r="73" spans="1:3" x14ac:dyDescent="0.25">
      <c r="A73" s="180"/>
      <c r="B73" s="181"/>
      <c r="C73" s="181"/>
    </row>
    <row r="74" spans="1:3" x14ac:dyDescent="0.25">
      <c r="A74" s="180"/>
      <c r="B74" s="181"/>
      <c r="C74" s="181"/>
    </row>
    <row r="75" spans="1:3" x14ac:dyDescent="0.25">
      <c r="A75" s="180"/>
      <c r="B75" s="181"/>
      <c r="C75" s="181"/>
    </row>
    <row r="76" spans="1:3" x14ac:dyDescent="0.25">
      <c r="A76" s="180"/>
      <c r="B76" s="181"/>
      <c r="C76" s="181"/>
    </row>
    <row r="77" spans="1:3" x14ac:dyDescent="0.25">
      <c r="A77" s="180"/>
      <c r="B77" s="181"/>
      <c r="C77" s="181"/>
    </row>
    <row r="78" spans="1:3" x14ac:dyDescent="0.25">
      <c r="A78" s="180"/>
      <c r="B78" s="181"/>
      <c r="C78" s="181"/>
    </row>
    <row r="79" spans="1:3" x14ac:dyDescent="0.25">
      <c r="A79" s="180"/>
      <c r="B79" s="181"/>
      <c r="C79" s="181"/>
    </row>
    <row r="80" spans="1:3" x14ac:dyDescent="0.25">
      <c r="A80" s="180"/>
      <c r="B80" s="181"/>
      <c r="C80" s="181"/>
    </row>
    <row r="81" spans="1:3" x14ac:dyDescent="0.25">
      <c r="A81" s="180"/>
      <c r="B81" s="181"/>
      <c r="C81" s="181"/>
    </row>
    <row r="82" spans="1:3" x14ac:dyDescent="0.25">
      <c r="A82" s="180"/>
      <c r="B82" s="181"/>
      <c r="C82" s="181"/>
    </row>
    <row r="83" spans="1:3" x14ac:dyDescent="0.25">
      <c r="A83" s="180"/>
      <c r="B83" s="181"/>
      <c r="C83" s="181"/>
    </row>
    <row r="84" spans="1:3" x14ac:dyDescent="0.25">
      <c r="A84" s="180"/>
      <c r="B84" s="181"/>
      <c r="C84" s="181"/>
    </row>
    <row r="85" spans="1:3" x14ac:dyDescent="0.25">
      <c r="A85" s="180"/>
      <c r="B85" s="181"/>
      <c r="C85" s="181"/>
    </row>
    <row r="86" spans="1:3" x14ac:dyDescent="0.25">
      <c r="A86" s="180"/>
      <c r="B86" s="181"/>
      <c r="C86" s="181"/>
    </row>
    <row r="87" spans="1:3" x14ac:dyDescent="0.25">
      <c r="A87" s="180"/>
      <c r="B87" s="181"/>
      <c r="C87" s="181"/>
    </row>
    <row r="88" spans="1:3" x14ac:dyDescent="0.25">
      <c r="A88" s="180"/>
      <c r="B88" s="181"/>
      <c r="C88" s="181"/>
    </row>
    <row r="89" spans="1:3" x14ac:dyDescent="0.25">
      <c r="A89" s="180"/>
      <c r="B89" s="181"/>
      <c r="C89" s="181"/>
    </row>
    <row r="90" spans="1:3" x14ac:dyDescent="0.25">
      <c r="A90" s="180"/>
      <c r="B90" s="181"/>
      <c r="C90" s="181"/>
    </row>
    <row r="91" spans="1:3" x14ac:dyDescent="0.25">
      <c r="A91" s="180"/>
      <c r="B91" s="181"/>
      <c r="C91" s="181"/>
    </row>
    <row r="92" spans="1:3" x14ac:dyDescent="0.25">
      <c r="A92" s="180"/>
      <c r="B92" s="181"/>
      <c r="C92" s="181"/>
    </row>
    <row r="93" spans="1:3" x14ac:dyDescent="0.25">
      <c r="A93" s="180"/>
      <c r="B93" s="181"/>
      <c r="C93" s="181"/>
    </row>
    <row r="94" spans="1:3" x14ac:dyDescent="0.25">
      <c r="A94" s="180"/>
      <c r="B94" s="181"/>
      <c r="C94" s="181"/>
    </row>
    <row r="95" spans="1:3" x14ac:dyDescent="0.25">
      <c r="A95" s="180"/>
      <c r="B95" s="181"/>
      <c r="C95" s="181"/>
    </row>
    <row r="96" spans="1:3" x14ac:dyDescent="0.25">
      <c r="A96" s="180"/>
      <c r="B96" s="181"/>
      <c r="C96" s="181"/>
    </row>
    <row r="97" spans="1:3" x14ac:dyDescent="0.25">
      <c r="A97" s="180"/>
      <c r="B97" s="181"/>
      <c r="C97" s="181"/>
    </row>
    <row r="98" spans="1:3" x14ac:dyDescent="0.25">
      <c r="A98" s="180"/>
      <c r="B98" s="181"/>
      <c r="C98" s="181"/>
    </row>
    <row r="99" spans="1:3" x14ac:dyDescent="0.25">
      <c r="A99" s="180"/>
      <c r="B99" s="181"/>
      <c r="C99" s="181"/>
    </row>
    <row r="100" spans="1:3" x14ac:dyDescent="0.25">
      <c r="A100" s="180"/>
      <c r="B100" s="181"/>
      <c r="C100" s="181"/>
    </row>
    <row r="101" spans="1:3" x14ac:dyDescent="0.25">
      <c r="A101" s="180"/>
      <c r="B101" s="181"/>
      <c r="C101" s="181"/>
    </row>
    <row r="102" spans="1:3" x14ac:dyDescent="0.25">
      <c r="A102" s="180"/>
      <c r="B102" s="181"/>
      <c r="C102" s="181"/>
    </row>
    <row r="103" spans="1:3" x14ac:dyDescent="0.25">
      <c r="A103" s="180"/>
      <c r="B103" s="181"/>
      <c r="C103" s="181"/>
    </row>
    <row r="104" spans="1:3" x14ac:dyDescent="0.25">
      <c r="A104" s="180"/>
      <c r="B104" s="181"/>
      <c r="C104" s="181"/>
    </row>
    <row r="105" spans="1:3" x14ac:dyDescent="0.25">
      <c r="A105" s="180"/>
      <c r="B105" s="181"/>
      <c r="C105" s="181"/>
    </row>
    <row r="106" spans="1:3" x14ac:dyDescent="0.25">
      <c r="A106" s="180"/>
      <c r="B106" s="181"/>
      <c r="C106" s="181"/>
    </row>
    <row r="107" spans="1:3" x14ac:dyDescent="0.25">
      <c r="A107" s="180"/>
      <c r="B107" s="181"/>
      <c r="C107" s="181"/>
    </row>
    <row r="108" spans="1:3" x14ac:dyDescent="0.25">
      <c r="A108" s="180"/>
      <c r="B108" s="181"/>
      <c r="C108" s="181"/>
    </row>
    <row r="109" spans="1:3" x14ac:dyDescent="0.25">
      <c r="A109" s="180"/>
      <c r="B109" s="181"/>
      <c r="C109" s="181"/>
    </row>
    <row r="110" spans="1:3" x14ac:dyDescent="0.25">
      <c r="A110" s="180"/>
      <c r="B110" s="181"/>
      <c r="C110" s="181"/>
    </row>
    <row r="111" spans="1:3" x14ac:dyDescent="0.25">
      <c r="A111" s="180"/>
      <c r="B111" s="181"/>
      <c r="C111" s="181"/>
    </row>
    <row r="112" spans="1:3" x14ac:dyDescent="0.25">
      <c r="A112" s="180"/>
      <c r="B112" s="181"/>
      <c r="C112" s="181"/>
    </row>
    <row r="113" spans="1:3" x14ac:dyDescent="0.25">
      <c r="A113" s="180"/>
      <c r="B113" s="181"/>
      <c r="C113" s="181"/>
    </row>
    <row r="114" spans="1:3" x14ac:dyDescent="0.25">
      <c r="A114" s="180"/>
      <c r="B114" s="181"/>
      <c r="C114" s="181"/>
    </row>
    <row r="115" spans="1:3" x14ac:dyDescent="0.25">
      <c r="A115" s="180"/>
      <c r="B115" s="181"/>
      <c r="C115" s="181"/>
    </row>
    <row r="116" spans="1:3" x14ac:dyDescent="0.25">
      <c r="A116" s="180"/>
      <c r="B116" s="181"/>
      <c r="C116" s="181"/>
    </row>
    <row r="117" spans="1:3" x14ac:dyDescent="0.25">
      <c r="A117" s="180"/>
      <c r="B117" s="181"/>
      <c r="C117" s="181"/>
    </row>
    <row r="118" spans="1:3" x14ac:dyDescent="0.25">
      <c r="A118" s="180"/>
      <c r="B118" s="181"/>
      <c r="C118" s="181"/>
    </row>
    <row r="119" spans="1:3" x14ac:dyDescent="0.25">
      <c r="A119" s="180"/>
      <c r="B119" s="181"/>
      <c r="C119" s="181"/>
    </row>
    <row r="120" spans="1:3" x14ac:dyDescent="0.25">
      <c r="A120" s="180"/>
      <c r="B120" s="181"/>
      <c r="C120" s="181"/>
    </row>
    <row r="121" spans="1:3" x14ac:dyDescent="0.25">
      <c r="A121" s="180"/>
      <c r="B121" s="181"/>
      <c r="C121" s="181"/>
    </row>
    <row r="122" spans="1:3" x14ac:dyDescent="0.25">
      <c r="A122" s="180"/>
      <c r="B122" s="181"/>
      <c r="C122" s="181"/>
    </row>
    <row r="123" spans="1:3" x14ac:dyDescent="0.25">
      <c r="A123" s="180"/>
      <c r="B123" s="181"/>
      <c r="C123" s="181"/>
    </row>
    <row r="124" spans="1:3" x14ac:dyDescent="0.25">
      <c r="A124" s="180"/>
      <c r="B124" s="181"/>
      <c r="C124" s="181"/>
    </row>
    <row r="125" spans="1:3" x14ac:dyDescent="0.25">
      <c r="A125" s="180"/>
      <c r="B125" s="181"/>
      <c r="C125" s="181"/>
    </row>
    <row r="126" spans="1:3" x14ac:dyDescent="0.25">
      <c r="A126" s="180"/>
      <c r="B126" s="181"/>
      <c r="C126" s="181"/>
    </row>
    <row r="127" spans="1:3" x14ac:dyDescent="0.25">
      <c r="A127" s="180"/>
      <c r="B127" s="181"/>
      <c r="C127" s="181"/>
    </row>
    <row r="128" spans="1:3" x14ac:dyDescent="0.25">
      <c r="A128" s="180"/>
      <c r="B128" s="181"/>
      <c r="C128" s="181"/>
    </row>
    <row r="129" spans="1:3" x14ac:dyDescent="0.25">
      <c r="A129" s="180"/>
      <c r="B129" s="181"/>
      <c r="C129" s="181"/>
    </row>
    <row r="130" spans="1:3" x14ac:dyDescent="0.25">
      <c r="A130" s="180"/>
      <c r="B130" s="181"/>
      <c r="C130" s="181"/>
    </row>
    <row r="131" spans="1:3" x14ac:dyDescent="0.25">
      <c r="A131" s="180"/>
      <c r="B131" s="181"/>
      <c r="C131" s="181"/>
    </row>
    <row r="132" spans="1:3" x14ac:dyDescent="0.25">
      <c r="A132" s="180"/>
      <c r="B132" s="181"/>
      <c r="C132" s="181"/>
    </row>
    <row r="133" spans="1:3" x14ac:dyDescent="0.25">
      <c r="A133" s="180"/>
      <c r="B133" s="181"/>
      <c r="C133" s="181"/>
    </row>
    <row r="134" spans="1:3" x14ac:dyDescent="0.25">
      <c r="A134" s="180"/>
      <c r="B134" s="181"/>
      <c r="C134" s="181"/>
    </row>
    <row r="135" spans="1:3" x14ac:dyDescent="0.25">
      <c r="A135" s="180"/>
      <c r="B135" s="181"/>
      <c r="C135" s="181"/>
    </row>
    <row r="136" spans="1:3" x14ac:dyDescent="0.25">
      <c r="A136" s="180"/>
      <c r="B136" s="181"/>
      <c r="C136" s="181"/>
    </row>
    <row r="137" spans="1:3" x14ac:dyDescent="0.25">
      <c r="A137" s="180"/>
      <c r="B137" s="181"/>
      <c r="C137" s="181"/>
    </row>
    <row r="138" spans="1:3" x14ac:dyDescent="0.25">
      <c r="A138" s="180"/>
      <c r="B138" s="181"/>
      <c r="C138" s="181"/>
    </row>
    <row r="139" spans="1:3" x14ac:dyDescent="0.25">
      <c r="A139" s="180"/>
      <c r="B139" s="181"/>
      <c r="C139" s="181"/>
    </row>
    <row r="140" spans="1:3" x14ac:dyDescent="0.25">
      <c r="A140" s="180"/>
      <c r="B140" s="181"/>
      <c r="C140" s="181"/>
    </row>
    <row r="141" spans="1:3" x14ac:dyDescent="0.25">
      <c r="A141" s="180"/>
      <c r="B141" s="181"/>
      <c r="C141" s="181"/>
    </row>
    <row r="142" spans="1:3" x14ac:dyDescent="0.25">
      <c r="A142" s="180"/>
      <c r="B142" s="181"/>
      <c r="C142" s="181"/>
    </row>
    <row r="143" spans="1:3" x14ac:dyDescent="0.25">
      <c r="A143" s="180"/>
      <c r="B143" s="181"/>
      <c r="C143" s="181"/>
    </row>
    <row r="144" spans="1:3" x14ac:dyDescent="0.25">
      <c r="A144" s="180"/>
      <c r="B144" s="181"/>
      <c r="C144" s="181"/>
    </row>
    <row r="145" spans="1:3" x14ac:dyDescent="0.25">
      <c r="A145" s="180"/>
      <c r="B145" s="181"/>
      <c r="C145" s="181"/>
    </row>
    <row r="146" spans="1:3" x14ac:dyDescent="0.25">
      <c r="A146" s="180"/>
      <c r="B146" s="181"/>
      <c r="C146" s="181"/>
    </row>
    <row r="147" spans="1:3" x14ac:dyDescent="0.25">
      <c r="A147" s="180"/>
      <c r="B147" s="181"/>
      <c r="C147" s="181"/>
    </row>
    <row r="148" spans="1:3" x14ac:dyDescent="0.25">
      <c r="A148" s="180"/>
      <c r="B148" s="181"/>
      <c r="C148" s="181"/>
    </row>
    <row r="149" spans="1:3" x14ac:dyDescent="0.25">
      <c r="A149" s="180"/>
      <c r="B149" s="181"/>
      <c r="C149" s="181"/>
    </row>
    <row r="150" spans="1:3" x14ac:dyDescent="0.25">
      <c r="A150" s="180"/>
      <c r="B150" s="181"/>
      <c r="C150" s="181"/>
    </row>
    <row r="151" spans="1:3" x14ac:dyDescent="0.25">
      <c r="A151" s="180"/>
      <c r="B151" s="181"/>
      <c r="C151" s="181"/>
    </row>
    <row r="152" spans="1:3" x14ac:dyDescent="0.25">
      <c r="A152" s="180"/>
      <c r="B152" s="181"/>
      <c r="C152" s="181"/>
    </row>
    <row r="153" spans="1:3" x14ac:dyDescent="0.25">
      <c r="A153" s="180"/>
      <c r="B153" s="181"/>
      <c r="C153" s="181"/>
    </row>
    <row r="154" spans="1:3" x14ac:dyDescent="0.25">
      <c r="A154" s="180"/>
      <c r="B154" s="181"/>
      <c r="C154" s="181"/>
    </row>
    <row r="155" spans="1:3" x14ac:dyDescent="0.25">
      <c r="A155" s="180"/>
      <c r="B155" s="181"/>
      <c r="C155" s="181"/>
    </row>
    <row r="156" spans="1:3" x14ac:dyDescent="0.25">
      <c r="A156" s="180"/>
      <c r="B156" s="181"/>
      <c r="C156" s="181"/>
    </row>
    <row r="157" spans="1:3" x14ac:dyDescent="0.25">
      <c r="A157" s="180"/>
      <c r="B157" s="181"/>
      <c r="C157" s="181"/>
    </row>
    <row r="158" spans="1:3" x14ac:dyDescent="0.25">
      <c r="A158" s="180"/>
      <c r="B158" s="181"/>
      <c r="C158" s="181"/>
    </row>
    <row r="159" spans="1:3" x14ac:dyDescent="0.25">
      <c r="A159" s="180"/>
      <c r="B159" s="181"/>
      <c r="C159" s="181"/>
    </row>
    <row r="160" spans="1:3" x14ac:dyDescent="0.25">
      <c r="A160" s="180"/>
      <c r="B160" s="181"/>
      <c r="C160" s="181"/>
    </row>
    <row r="161" spans="1:3" x14ac:dyDescent="0.25">
      <c r="A161" s="180"/>
      <c r="B161" s="181"/>
      <c r="C161" s="181"/>
    </row>
    <row r="162" spans="1:3" x14ac:dyDescent="0.25">
      <c r="A162" s="180"/>
      <c r="B162" s="181"/>
      <c r="C162" s="181"/>
    </row>
    <row r="163" spans="1:3" x14ac:dyDescent="0.25">
      <c r="A163" s="180"/>
      <c r="B163" s="181"/>
      <c r="C163" s="181"/>
    </row>
    <row r="164" spans="1:3" x14ac:dyDescent="0.25">
      <c r="A164" s="180"/>
      <c r="B164" s="181"/>
      <c r="C164" s="181"/>
    </row>
    <row r="165" spans="1:3" x14ac:dyDescent="0.25">
      <c r="A165" s="180"/>
      <c r="B165" s="181"/>
      <c r="C165" s="181"/>
    </row>
    <row r="166" spans="1:3" x14ac:dyDescent="0.25">
      <c r="A166" s="180"/>
      <c r="B166" s="181"/>
      <c r="C166" s="181"/>
    </row>
    <row r="167" spans="1:3" x14ac:dyDescent="0.25">
      <c r="A167" s="180"/>
      <c r="B167" s="181"/>
      <c r="C167" s="181"/>
    </row>
    <row r="168" spans="1:3" x14ac:dyDescent="0.25">
      <c r="A168" s="180"/>
      <c r="B168" s="181"/>
      <c r="C168" s="181"/>
    </row>
    <row r="169" spans="1:3" x14ac:dyDescent="0.25">
      <c r="A169" s="180"/>
      <c r="B169" s="181"/>
      <c r="C169" s="181"/>
    </row>
    <row r="170" spans="1:3" x14ac:dyDescent="0.25">
      <c r="A170" s="180"/>
      <c r="B170" s="181"/>
      <c r="C170" s="181"/>
    </row>
    <row r="171" spans="1:3" x14ac:dyDescent="0.25">
      <c r="A171" s="180"/>
      <c r="B171" s="181"/>
      <c r="C171" s="181"/>
    </row>
    <row r="172" spans="1:3" x14ac:dyDescent="0.25">
      <c r="A172" s="180"/>
      <c r="B172" s="181"/>
      <c r="C172" s="181"/>
    </row>
    <row r="173" spans="1:3" x14ac:dyDescent="0.25">
      <c r="A173" s="180"/>
      <c r="B173" s="181"/>
      <c r="C173" s="181"/>
    </row>
    <row r="174" spans="1:3" x14ac:dyDescent="0.25">
      <c r="A174" s="180"/>
      <c r="B174" s="181"/>
      <c r="C174" s="181"/>
    </row>
    <row r="175" spans="1:3" x14ac:dyDescent="0.25">
      <c r="A175" s="180"/>
      <c r="B175" s="181"/>
      <c r="C175" s="181"/>
    </row>
    <row r="176" spans="1:3" x14ac:dyDescent="0.25">
      <c r="A176" s="180"/>
      <c r="B176" s="181"/>
      <c r="C176" s="181"/>
    </row>
    <row r="177" spans="1:3" x14ac:dyDescent="0.25">
      <c r="A177" s="180"/>
      <c r="B177" s="181"/>
      <c r="C177" s="181"/>
    </row>
    <row r="178" spans="1:3" x14ac:dyDescent="0.25">
      <c r="A178" s="180"/>
      <c r="B178" s="181"/>
      <c r="C178" s="181"/>
    </row>
    <row r="179" spans="1:3" x14ac:dyDescent="0.25">
      <c r="A179" s="180"/>
      <c r="B179" s="181"/>
      <c r="C179" s="181"/>
    </row>
    <row r="180" spans="1:3" x14ac:dyDescent="0.25">
      <c r="A180" s="180"/>
      <c r="B180" s="181"/>
      <c r="C180" s="181"/>
    </row>
    <row r="181" spans="1:3" x14ac:dyDescent="0.25">
      <c r="A181" s="180"/>
      <c r="B181" s="181"/>
      <c r="C181" s="181"/>
    </row>
    <row r="182" spans="1:3" x14ac:dyDescent="0.25">
      <c r="A182" s="180"/>
      <c r="B182" s="181"/>
      <c r="C182" s="181"/>
    </row>
    <row r="183" spans="1:3" x14ac:dyDescent="0.25">
      <c r="A183" s="180"/>
      <c r="B183" s="181"/>
      <c r="C183" s="181"/>
    </row>
    <row r="184" spans="1:3" x14ac:dyDescent="0.25">
      <c r="A184" s="180"/>
      <c r="B184" s="181"/>
      <c r="C184" s="181"/>
    </row>
    <row r="185" spans="1:3" x14ac:dyDescent="0.25">
      <c r="A185" s="180"/>
      <c r="B185" s="181"/>
      <c r="C185" s="181"/>
    </row>
    <row r="186" spans="1:3" x14ac:dyDescent="0.25">
      <c r="A186" s="180"/>
      <c r="B186" s="181"/>
      <c r="C186" s="181"/>
    </row>
    <row r="187" spans="1:3" x14ac:dyDescent="0.25">
      <c r="A187" s="180"/>
      <c r="B187" s="181"/>
      <c r="C187" s="181"/>
    </row>
    <row r="188" spans="1:3" x14ac:dyDescent="0.25">
      <c r="A188" s="180"/>
      <c r="B188" s="181"/>
      <c r="C188" s="181"/>
    </row>
    <row r="189" spans="1:3" x14ac:dyDescent="0.25">
      <c r="A189" s="180"/>
      <c r="B189" s="181"/>
      <c r="C189" s="181"/>
    </row>
  </sheetData>
  <hyperlinks>
    <hyperlink ref="A2" location="Forside!A1" display="Retut til forsiden"/>
  </hyperlinks>
  <pageMargins left="0.7" right="0.7" top="0.75" bottom="0.75" header="0.3" footer="0.3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="55" zoomScaleNormal="55" workbookViewId="0">
      <selection activeCell="A2" sqref="A2"/>
    </sheetView>
  </sheetViews>
  <sheetFormatPr defaultColWidth="8.88671875" defaultRowHeight="13.8" x14ac:dyDescent="0.25"/>
  <cols>
    <col min="1" max="1" width="15.33203125" style="135" customWidth="1"/>
    <col min="2" max="2" width="19" style="135" bestFit="1" customWidth="1"/>
    <col min="3" max="3" width="18.6640625" style="135" customWidth="1"/>
    <col min="4" max="4" width="18.88671875" style="135" customWidth="1"/>
    <col min="5" max="5" width="15.88671875" style="135" customWidth="1"/>
    <col min="6" max="6" width="15.33203125" style="135" customWidth="1"/>
    <col min="7" max="7" width="12.33203125" style="135" customWidth="1"/>
    <col min="8" max="104" width="8.88671875" style="135" customWidth="1"/>
    <col min="105" max="16384" width="8.88671875" style="135"/>
  </cols>
  <sheetData>
    <row r="1" spans="1:7" s="132" customFormat="1" ht="37.200000000000003" customHeight="1" x14ac:dyDescent="0.25">
      <c r="A1" s="16" t="s">
        <v>52</v>
      </c>
      <c r="B1" s="131"/>
    </row>
    <row r="2" spans="1:7" s="132" customFormat="1" ht="32.4" customHeight="1" x14ac:dyDescent="0.25">
      <c r="A2" s="178" t="s">
        <v>261</v>
      </c>
    </row>
    <row r="3" spans="1:7" ht="14.25" x14ac:dyDescent="0.2">
      <c r="A3" s="133"/>
      <c r="B3" s="134"/>
      <c r="C3" s="134"/>
      <c r="D3" s="134"/>
    </row>
    <row r="4" spans="1:7" x14ac:dyDescent="0.25">
      <c r="A4" s="136"/>
      <c r="B4" s="8" t="s">
        <v>53</v>
      </c>
      <c r="C4" s="8" t="s">
        <v>54</v>
      </c>
      <c r="D4" s="184" t="s">
        <v>55</v>
      </c>
      <c r="E4" s="8"/>
      <c r="F4" s="8"/>
      <c r="G4" s="137"/>
    </row>
    <row r="5" spans="1:7" x14ac:dyDescent="0.25">
      <c r="A5" s="138">
        <v>2000</v>
      </c>
      <c r="B5" s="75">
        <v>2658.8575030000002</v>
      </c>
      <c r="C5" s="75">
        <v>2593.2994697904805</v>
      </c>
      <c r="D5" s="185"/>
      <c r="E5" s="139"/>
      <c r="F5" s="139"/>
      <c r="G5" s="139"/>
    </row>
    <row r="6" spans="1:7" x14ac:dyDescent="0.25">
      <c r="A6" s="138">
        <v>2001</v>
      </c>
      <c r="B6" s="75">
        <v>2686.6808550000001</v>
      </c>
      <c r="C6" s="75">
        <v>2627.0917498780154</v>
      </c>
      <c r="D6" s="185"/>
      <c r="E6" s="139"/>
      <c r="F6" s="139"/>
      <c r="G6" s="139"/>
    </row>
    <row r="7" spans="1:7" x14ac:dyDescent="0.25">
      <c r="A7" s="138">
        <v>2002</v>
      </c>
      <c r="B7" s="75">
        <v>2690.8127489999997</v>
      </c>
      <c r="C7" s="75">
        <v>2659.5135044768995</v>
      </c>
      <c r="D7" s="185"/>
      <c r="E7" s="139"/>
      <c r="F7" s="139"/>
      <c r="G7" s="139"/>
    </row>
    <row r="8" spans="1:7" x14ac:dyDescent="0.25">
      <c r="A8" s="138">
        <v>2003</v>
      </c>
      <c r="B8" s="75">
        <v>2662.4941739999999</v>
      </c>
      <c r="C8" s="75">
        <v>2698.6355373431438</v>
      </c>
      <c r="D8" s="185"/>
      <c r="E8" s="139"/>
      <c r="F8" s="139"/>
      <c r="G8" s="139"/>
    </row>
    <row r="9" spans="1:7" x14ac:dyDescent="0.25">
      <c r="A9" s="138">
        <v>2004</v>
      </c>
      <c r="B9" s="75">
        <v>2647.3024310000001</v>
      </c>
      <c r="C9" s="75">
        <v>2695.0359083446992</v>
      </c>
      <c r="D9" s="185"/>
      <c r="E9" s="139"/>
      <c r="F9" s="139"/>
      <c r="G9" s="139"/>
    </row>
    <row r="10" spans="1:7" x14ac:dyDescent="0.25">
      <c r="A10" s="138">
        <v>2005</v>
      </c>
      <c r="B10" s="75">
        <v>2684.0298999999995</v>
      </c>
      <c r="C10" s="75">
        <v>2704.7590736050015</v>
      </c>
      <c r="D10" s="185"/>
      <c r="E10" s="139"/>
      <c r="F10" s="139"/>
      <c r="G10" s="139"/>
    </row>
    <row r="11" spans="1:7" x14ac:dyDescent="0.25">
      <c r="A11" s="138">
        <v>2006</v>
      </c>
      <c r="B11" s="75">
        <v>2741.2210660000001</v>
      </c>
      <c r="C11" s="75">
        <v>2701.7417754054763</v>
      </c>
      <c r="D11" s="185"/>
      <c r="E11" s="139"/>
      <c r="F11" s="139"/>
      <c r="G11" s="139"/>
    </row>
    <row r="12" spans="1:7" x14ac:dyDescent="0.25">
      <c r="A12" s="138">
        <v>2007</v>
      </c>
      <c r="B12" s="75">
        <v>2803.7385220000001</v>
      </c>
      <c r="C12" s="75">
        <v>2698.5574837513218</v>
      </c>
      <c r="D12" s="185"/>
      <c r="E12" s="139"/>
      <c r="F12" s="139"/>
      <c r="G12" s="139"/>
    </row>
    <row r="13" spans="1:7" x14ac:dyDescent="0.25">
      <c r="A13" s="138">
        <v>2008</v>
      </c>
      <c r="B13" s="75">
        <v>2835.2181169999999</v>
      </c>
      <c r="C13" s="75">
        <v>2714.0392255925976</v>
      </c>
      <c r="D13" s="185"/>
      <c r="E13" s="139"/>
      <c r="F13" s="139"/>
      <c r="G13" s="139"/>
    </row>
    <row r="14" spans="1:7" x14ac:dyDescent="0.25">
      <c r="A14" s="138">
        <v>2009</v>
      </c>
      <c r="B14" s="75">
        <v>2748.5016779999996</v>
      </c>
      <c r="C14" s="75">
        <v>2769.4850680533109</v>
      </c>
      <c r="D14" s="185"/>
      <c r="E14" s="139"/>
      <c r="F14" s="139"/>
      <c r="G14" s="139"/>
    </row>
    <row r="15" spans="1:7" x14ac:dyDescent="0.25">
      <c r="A15" s="138">
        <v>2010</v>
      </c>
      <c r="B15" s="75">
        <v>2684.691718</v>
      </c>
      <c r="C15" s="75">
        <v>2734.564507117972</v>
      </c>
      <c r="D15" s="185"/>
      <c r="E15" s="139"/>
      <c r="F15" s="139"/>
      <c r="G15" s="139"/>
    </row>
    <row r="16" spans="1:7" x14ac:dyDescent="0.25">
      <c r="A16" s="138">
        <v>2011</v>
      </c>
      <c r="B16" s="75">
        <v>2688.8735649999999</v>
      </c>
      <c r="C16" s="75">
        <v>2723.7867919585246</v>
      </c>
      <c r="D16" s="185"/>
      <c r="E16" s="139"/>
      <c r="F16" s="139"/>
      <c r="G16" s="139"/>
    </row>
    <row r="17" spans="1:7" x14ac:dyDescent="0.25">
      <c r="A17" s="138">
        <v>2012</v>
      </c>
      <c r="B17" s="75">
        <v>2675.0057230000002</v>
      </c>
      <c r="C17" s="75">
        <v>2734.0535202865253</v>
      </c>
      <c r="D17" s="185"/>
      <c r="E17" s="139"/>
      <c r="F17" s="139"/>
      <c r="G17" s="139"/>
    </row>
    <row r="18" spans="1:7" x14ac:dyDescent="0.25">
      <c r="A18" s="138">
        <v>2013</v>
      </c>
      <c r="B18" s="75">
        <v>2674.7866840000002</v>
      </c>
      <c r="C18" s="75">
        <v>2746.6244630841679</v>
      </c>
      <c r="D18" s="185"/>
      <c r="E18" s="139"/>
      <c r="F18" s="139"/>
      <c r="G18" s="139"/>
    </row>
    <row r="19" spans="1:7" x14ac:dyDescent="0.25">
      <c r="A19" s="138">
        <v>2014</v>
      </c>
      <c r="B19" s="75">
        <v>2700.9312200000004</v>
      </c>
      <c r="C19" s="75">
        <v>2744.0853166159318</v>
      </c>
      <c r="D19" s="185"/>
      <c r="E19" s="139"/>
      <c r="F19" s="139"/>
      <c r="G19" s="139"/>
    </row>
    <row r="20" spans="1:7" x14ac:dyDescent="0.25">
      <c r="A20" s="138">
        <v>2015</v>
      </c>
      <c r="B20" s="75">
        <v>2737.2614570000005</v>
      </c>
      <c r="C20" s="75">
        <v>2766.5336300551235</v>
      </c>
      <c r="D20" s="185"/>
      <c r="E20" s="139"/>
      <c r="F20" s="139"/>
      <c r="G20" s="139"/>
    </row>
    <row r="21" spans="1:7" x14ac:dyDescent="0.25">
      <c r="A21" s="138">
        <v>2016</v>
      </c>
      <c r="B21" s="75">
        <v>2777.5377479999997</v>
      </c>
      <c r="C21" s="75">
        <v>2790.373521147877</v>
      </c>
      <c r="D21" s="185"/>
      <c r="E21" s="139"/>
      <c r="F21" s="139"/>
      <c r="G21" s="139"/>
    </row>
    <row r="22" spans="1:7" x14ac:dyDescent="0.25">
      <c r="A22" s="138">
        <v>2017</v>
      </c>
      <c r="B22" s="75">
        <v>2823.2371599999997</v>
      </c>
      <c r="C22" s="75">
        <v>2838.2495420167083</v>
      </c>
      <c r="D22" s="185"/>
      <c r="E22" s="139"/>
      <c r="F22" s="139"/>
      <c r="G22" s="139"/>
    </row>
    <row r="23" spans="1:7" x14ac:dyDescent="0.25">
      <c r="A23" s="138">
        <v>2018</v>
      </c>
      <c r="B23" s="75">
        <v>2874.9227550000005</v>
      </c>
      <c r="C23" s="75">
        <v>2863.3696895030007</v>
      </c>
      <c r="D23" s="185">
        <v>-99999999999</v>
      </c>
      <c r="E23" s="139"/>
      <c r="F23" s="139"/>
      <c r="G23" s="139"/>
    </row>
    <row r="24" spans="1:7" x14ac:dyDescent="0.25">
      <c r="A24" s="138">
        <v>2019</v>
      </c>
      <c r="B24" s="75">
        <v>2906.361016344847</v>
      </c>
      <c r="C24" s="75">
        <v>2884.6747206440623</v>
      </c>
      <c r="D24" s="185">
        <v>99999999999</v>
      </c>
      <c r="E24" s="139"/>
      <c r="F24" s="139"/>
      <c r="G24" s="139"/>
    </row>
    <row r="25" spans="1:7" x14ac:dyDescent="0.25">
      <c r="A25" s="138">
        <v>2020</v>
      </c>
      <c r="B25" s="75">
        <v>2917.8180736626382</v>
      </c>
      <c r="C25" s="75">
        <v>2899.4401957412588</v>
      </c>
      <c r="D25" s="185"/>
      <c r="E25" s="139"/>
      <c r="F25" s="139"/>
      <c r="G25" s="139"/>
    </row>
    <row r="26" spans="1:7" x14ac:dyDescent="0.25">
      <c r="A26" s="138">
        <v>2021</v>
      </c>
      <c r="B26" s="75">
        <v>2928.0624743623985</v>
      </c>
      <c r="C26" s="75">
        <v>2915.5620677804995</v>
      </c>
      <c r="D26" s="185"/>
      <c r="E26" s="139"/>
      <c r="F26" s="139"/>
      <c r="G26" s="139"/>
    </row>
    <row r="27" spans="1:7" x14ac:dyDescent="0.25">
      <c r="A27" s="138">
        <v>2022</v>
      </c>
      <c r="B27" s="75">
        <v>2936.4096283184367</v>
      </c>
      <c r="C27" s="75">
        <v>2934.4036391189029</v>
      </c>
      <c r="D27" s="185"/>
      <c r="E27" s="139"/>
      <c r="F27" s="139"/>
      <c r="G27" s="139"/>
    </row>
    <row r="28" spans="1:7" x14ac:dyDescent="0.25">
      <c r="A28" s="138">
        <v>2023</v>
      </c>
      <c r="B28" s="75">
        <v>2946.8569948370441</v>
      </c>
      <c r="C28" s="75">
        <v>2946.9014486478231</v>
      </c>
      <c r="D28" s="185"/>
      <c r="E28" s="139"/>
      <c r="F28" s="139"/>
      <c r="G28" s="139"/>
    </row>
    <row r="29" spans="1:7" x14ac:dyDescent="0.25">
      <c r="A29" s="138">
        <v>2024</v>
      </c>
      <c r="B29" s="75">
        <v>2958.8725597138523</v>
      </c>
      <c r="C29" s="75">
        <v>2958.8569720157129</v>
      </c>
      <c r="D29" s="185"/>
      <c r="E29" s="139"/>
      <c r="F29" s="139"/>
      <c r="G29" s="139"/>
    </row>
    <row r="30" spans="1:7" x14ac:dyDescent="0.25">
      <c r="A30" s="138">
        <v>2025</v>
      </c>
      <c r="B30" s="75">
        <v>2973.0707748074574</v>
      </c>
      <c r="C30" s="75">
        <v>2973.0837320874734</v>
      </c>
      <c r="D30" s="185"/>
      <c r="E30" s="139"/>
      <c r="F30" s="139"/>
      <c r="G30" s="139"/>
    </row>
    <row r="31" spans="1:7" x14ac:dyDescent="0.25">
      <c r="A31" s="138"/>
      <c r="B31" s="139"/>
      <c r="C31" s="139"/>
      <c r="D31" s="139"/>
      <c r="E31" s="139"/>
      <c r="F31" s="139"/>
      <c r="G31" s="139"/>
    </row>
    <row r="32" spans="1:7" x14ac:dyDescent="0.25">
      <c r="A32" s="138"/>
      <c r="B32" s="139"/>
      <c r="C32" s="139"/>
      <c r="D32" s="139"/>
      <c r="E32" s="139"/>
      <c r="F32" s="139"/>
      <c r="G32" s="139"/>
    </row>
    <row r="33" spans="1:7" x14ac:dyDescent="0.25">
      <c r="A33" s="138"/>
      <c r="B33" s="139"/>
      <c r="C33" s="139"/>
      <c r="D33" s="139"/>
      <c r="E33" s="139"/>
      <c r="F33" s="139"/>
      <c r="G33" s="139"/>
    </row>
    <row r="34" spans="1:7" x14ac:dyDescent="0.25">
      <c r="A34" s="138"/>
      <c r="B34" s="139"/>
      <c r="C34" s="139"/>
      <c r="D34" s="139"/>
      <c r="E34" s="139"/>
      <c r="F34" s="139"/>
      <c r="G34" s="139"/>
    </row>
    <row r="35" spans="1:7" x14ac:dyDescent="0.25">
      <c r="A35" s="138"/>
      <c r="B35" s="139"/>
      <c r="C35" s="139"/>
      <c r="D35" s="139"/>
      <c r="E35" s="139"/>
      <c r="F35" s="139"/>
      <c r="G35" s="139"/>
    </row>
    <row r="36" spans="1:7" x14ac:dyDescent="0.25">
      <c r="A36" s="138"/>
      <c r="B36" s="139"/>
      <c r="C36" s="139"/>
      <c r="D36" s="139"/>
      <c r="E36" s="139"/>
      <c r="F36" s="139"/>
      <c r="G36" s="139"/>
    </row>
    <row r="37" spans="1:7" x14ac:dyDescent="0.25">
      <c r="A37" s="138"/>
      <c r="B37" s="139"/>
      <c r="C37" s="139"/>
      <c r="D37" s="139"/>
      <c r="E37" s="139"/>
      <c r="F37" s="139"/>
      <c r="G37" s="139"/>
    </row>
    <row r="38" spans="1:7" x14ac:dyDescent="0.25">
      <c r="A38" s="138"/>
      <c r="B38" s="139"/>
      <c r="C38" s="139"/>
      <c r="D38" s="139"/>
      <c r="E38" s="139"/>
      <c r="F38" s="139"/>
      <c r="G38" s="139"/>
    </row>
    <row r="39" spans="1:7" x14ac:dyDescent="0.25">
      <c r="A39" s="138"/>
      <c r="B39" s="139"/>
      <c r="C39" s="139"/>
      <c r="D39" s="139"/>
      <c r="E39" s="139"/>
      <c r="F39" s="139"/>
      <c r="G39" s="139"/>
    </row>
    <row r="40" spans="1:7" x14ac:dyDescent="0.25">
      <c r="A40" s="138"/>
      <c r="B40" s="139"/>
      <c r="C40" s="139"/>
      <c r="D40" s="139"/>
      <c r="E40" s="139"/>
      <c r="F40" s="139"/>
      <c r="G40" s="139"/>
    </row>
    <row r="41" spans="1:7" x14ac:dyDescent="0.25">
      <c r="A41" s="138"/>
      <c r="B41" s="139"/>
      <c r="C41" s="139"/>
      <c r="D41" s="139"/>
      <c r="E41" s="139"/>
      <c r="F41" s="139"/>
      <c r="G41" s="139"/>
    </row>
    <row r="42" spans="1:7" x14ac:dyDescent="0.25">
      <c r="A42" s="138"/>
      <c r="B42" s="139"/>
      <c r="C42" s="139"/>
      <c r="D42" s="139"/>
      <c r="E42" s="139"/>
      <c r="F42" s="139"/>
      <c r="G42" s="139"/>
    </row>
    <row r="43" spans="1:7" x14ac:dyDescent="0.25">
      <c r="A43" s="138"/>
      <c r="B43" s="139"/>
      <c r="C43" s="139"/>
      <c r="D43" s="139"/>
      <c r="E43" s="139"/>
      <c r="F43" s="139"/>
      <c r="G43" s="139"/>
    </row>
    <row r="44" spans="1:7" x14ac:dyDescent="0.25">
      <c r="A44" s="138"/>
      <c r="B44" s="139"/>
      <c r="C44" s="139"/>
      <c r="D44" s="139"/>
      <c r="E44" s="139"/>
      <c r="F44" s="139"/>
      <c r="G44" s="139"/>
    </row>
    <row r="45" spans="1:7" x14ac:dyDescent="0.25">
      <c r="A45" s="138"/>
      <c r="B45" s="139"/>
      <c r="C45" s="139"/>
      <c r="D45" s="139"/>
      <c r="E45" s="139"/>
      <c r="F45" s="139"/>
      <c r="G45" s="139"/>
    </row>
    <row r="46" spans="1:7" x14ac:dyDescent="0.25">
      <c r="A46" s="138"/>
      <c r="B46" s="139"/>
      <c r="C46" s="139"/>
      <c r="D46" s="139"/>
      <c r="E46" s="139"/>
      <c r="F46" s="139"/>
      <c r="G46" s="139"/>
    </row>
    <row r="47" spans="1:7" x14ac:dyDescent="0.25">
      <c r="A47" s="138"/>
      <c r="B47" s="139"/>
      <c r="C47" s="139"/>
      <c r="D47" s="139"/>
      <c r="E47" s="139"/>
      <c r="F47" s="139"/>
      <c r="G47" s="139"/>
    </row>
    <row r="48" spans="1:7" x14ac:dyDescent="0.25">
      <c r="A48" s="138"/>
      <c r="B48" s="139"/>
      <c r="C48" s="139"/>
      <c r="D48" s="139"/>
      <c r="E48" s="139"/>
      <c r="F48" s="139"/>
      <c r="G48" s="139"/>
    </row>
    <row r="49" spans="1:7" x14ac:dyDescent="0.25">
      <c r="A49" s="138"/>
      <c r="B49" s="139"/>
      <c r="C49" s="139"/>
      <c r="D49" s="139"/>
      <c r="E49" s="139"/>
      <c r="F49" s="139"/>
      <c r="G49" s="139"/>
    </row>
    <row r="50" spans="1:7" x14ac:dyDescent="0.25">
      <c r="A50" s="138"/>
      <c r="B50" s="139"/>
      <c r="C50" s="139"/>
      <c r="D50" s="139"/>
      <c r="E50" s="139"/>
      <c r="F50" s="139"/>
      <c r="G50" s="139"/>
    </row>
    <row r="51" spans="1:7" x14ac:dyDescent="0.25">
      <c r="A51" s="138"/>
      <c r="B51" s="139"/>
      <c r="C51" s="139"/>
      <c r="D51" s="139"/>
      <c r="E51" s="139"/>
      <c r="F51" s="139"/>
      <c r="G51" s="139"/>
    </row>
    <row r="52" spans="1:7" x14ac:dyDescent="0.25">
      <c r="A52" s="138"/>
      <c r="B52" s="139"/>
      <c r="C52" s="139"/>
      <c r="D52" s="139"/>
      <c r="E52" s="139"/>
      <c r="F52" s="139"/>
      <c r="G52" s="139"/>
    </row>
    <row r="53" spans="1:7" x14ac:dyDescent="0.25">
      <c r="A53" s="138"/>
      <c r="B53" s="139"/>
      <c r="C53" s="139"/>
      <c r="D53" s="139"/>
      <c r="E53" s="139"/>
      <c r="F53" s="139"/>
      <c r="G53" s="139"/>
    </row>
    <row r="54" spans="1:7" x14ac:dyDescent="0.25">
      <c r="A54" s="138"/>
      <c r="B54" s="139"/>
      <c r="C54" s="139"/>
      <c r="D54" s="139"/>
      <c r="E54" s="139"/>
      <c r="F54" s="139"/>
      <c r="G54" s="139"/>
    </row>
    <row r="55" spans="1:7" x14ac:dyDescent="0.25">
      <c r="A55" s="138"/>
      <c r="B55" s="139"/>
      <c r="C55" s="139"/>
      <c r="D55" s="139"/>
    </row>
    <row r="56" spans="1:7" x14ac:dyDescent="0.25">
      <c r="A56" s="138"/>
      <c r="B56" s="139"/>
      <c r="C56" s="139"/>
      <c r="D56" s="139"/>
    </row>
    <row r="57" spans="1:7" x14ac:dyDescent="0.25">
      <c r="A57" s="138"/>
      <c r="B57" s="139"/>
      <c r="C57" s="139"/>
      <c r="D57" s="139"/>
    </row>
    <row r="58" spans="1:7" x14ac:dyDescent="0.25">
      <c r="A58" s="138"/>
      <c r="B58" s="139"/>
      <c r="C58" s="139"/>
      <c r="D58" s="139"/>
    </row>
    <row r="59" spans="1:7" x14ac:dyDescent="0.25">
      <c r="A59" s="138"/>
      <c r="B59" s="139"/>
      <c r="C59" s="139"/>
      <c r="D59" s="139"/>
    </row>
    <row r="60" spans="1:7" x14ac:dyDescent="0.25">
      <c r="A60" s="138"/>
      <c r="B60" s="139"/>
      <c r="C60" s="139"/>
      <c r="D60" s="139"/>
    </row>
    <row r="61" spans="1:7" x14ac:dyDescent="0.25">
      <c r="A61" s="138"/>
      <c r="B61" s="139"/>
      <c r="C61" s="139"/>
      <c r="D61" s="139"/>
    </row>
    <row r="62" spans="1:7" x14ac:dyDescent="0.25">
      <c r="A62" s="138"/>
      <c r="B62" s="139"/>
      <c r="C62" s="139"/>
      <c r="D62" s="139"/>
    </row>
    <row r="63" spans="1:7" x14ac:dyDescent="0.25">
      <c r="A63" s="138"/>
      <c r="B63" s="139"/>
      <c r="C63" s="139"/>
      <c r="D63" s="139"/>
    </row>
    <row r="64" spans="1:7" x14ac:dyDescent="0.25">
      <c r="A64" s="138"/>
      <c r="B64" s="139"/>
      <c r="C64" s="139"/>
      <c r="D64" s="139"/>
    </row>
    <row r="65" spans="1:4" x14ac:dyDescent="0.25">
      <c r="A65" s="138"/>
      <c r="B65" s="139"/>
      <c r="C65" s="139"/>
      <c r="D65" s="139"/>
    </row>
    <row r="66" spans="1:4" x14ac:dyDescent="0.25">
      <c r="A66" s="138"/>
      <c r="B66" s="139"/>
      <c r="C66" s="139"/>
      <c r="D66" s="139"/>
    </row>
    <row r="67" spans="1:4" x14ac:dyDescent="0.25">
      <c r="A67" s="138"/>
      <c r="B67" s="139"/>
      <c r="C67" s="139"/>
      <c r="D67" s="139"/>
    </row>
    <row r="68" spans="1:4" x14ac:dyDescent="0.25">
      <c r="A68" s="138"/>
      <c r="B68" s="139"/>
      <c r="C68" s="139"/>
      <c r="D68" s="139"/>
    </row>
    <row r="69" spans="1:4" x14ac:dyDescent="0.25">
      <c r="A69" s="138"/>
      <c r="B69" s="139"/>
      <c r="C69" s="139"/>
      <c r="D69" s="139"/>
    </row>
    <row r="70" spans="1:4" x14ac:dyDescent="0.25">
      <c r="A70" s="138"/>
      <c r="B70" s="139"/>
      <c r="C70" s="139"/>
      <c r="D70" s="139"/>
    </row>
    <row r="71" spans="1:4" x14ac:dyDescent="0.25">
      <c r="A71" s="138"/>
      <c r="B71" s="139"/>
      <c r="C71" s="139"/>
      <c r="D71" s="139"/>
    </row>
    <row r="72" spans="1:4" x14ac:dyDescent="0.25">
      <c r="A72" s="138"/>
      <c r="B72" s="139"/>
      <c r="C72" s="139"/>
      <c r="D72" s="139"/>
    </row>
    <row r="73" spans="1:4" x14ac:dyDescent="0.25">
      <c r="A73" s="138"/>
      <c r="B73" s="139"/>
      <c r="C73" s="139"/>
      <c r="D73" s="139"/>
    </row>
    <row r="74" spans="1:4" x14ac:dyDescent="0.25">
      <c r="A74" s="138"/>
      <c r="B74" s="139"/>
      <c r="C74" s="139"/>
      <c r="D74" s="139"/>
    </row>
    <row r="75" spans="1:4" x14ac:dyDescent="0.25">
      <c r="A75" s="138"/>
      <c r="B75" s="139"/>
      <c r="C75" s="139"/>
      <c r="D75" s="139"/>
    </row>
    <row r="76" spans="1:4" x14ac:dyDescent="0.25">
      <c r="A76" s="138"/>
      <c r="B76" s="139"/>
      <c r="C76" s="139"/>
      <c r="D76" s="139"/>
    </row>
    <row r="77" spans="1:4" x14ac:dyDescent="0.25">
      <c r="A77" s="138"/>
      <c r="B77" s="139"/>
      <c r="C77" s="139"/>
      <c r="D77" s="139"/>
    </row>
    <row r="78" spans="1:4" x14ac:dyDescent="0.25">
      <c r="A78" s="138"/>
      <c r="B78" s="139"/>
      <c r="C78" s="139"/>
      <c r="D78" s="139"/>
    </row>
    <row r="79" spans="1:4" x14ac:dyDescent="0.25">
      <c r="A79" s="138"/>
      <c r="B79" s="139"/>
      <c r="C79" s="139"/>
      <c r="D79" s="139"/>
    </row>
    <row r="80" spans="1:4" x14ac:dyDescent="0.25">
      <c r="A80" s="138"/>
      <c r="B80" s="139"/>
      <c r="C80" s="139"/>
      <c r="D80" s="139"/>
    </row>
    <row r="81" spans="1:4" x14ac:dyDescent="0.25">
      <c r="A81" s="138"/>
      <c r="B81" s="139"/>
      <c r="C81" s="139"/>
      <c r="D81" s="139"/>
    </row>
    <row r="82" spans="1:4" x14ac:dyDescent="0.25">
      <c r="A82" s="138"/>
      <c r="B82" s="139"/>
      <c r="C82" s="139"/>
      <c r="D82" s="139"/>
    </row>
    <row r="83" spans="1:4" x14ac:dyDescent="0.25">
      <c r="A83" s="138"/>
      <c r="B83" s="139"/>
      <c r="C83" s="139"/>
      <c r="D83" s="139"/>
    </row>
    <row r="84" spans="1:4" x14ac:dyDescent="0.25">
      <c r="A84" s="138"/>
      <c r="B84" s="139"/>
      <c r="C84" s="139"/>
      <c r="D84" s="139"/>
    </row>
    <row r="85" spans="1:4" x14ac:dyDescent="0.25">
      <c r="A85" s="138"/>
      <c r="B85" s="139"/>
      <c r="C85" s="139"/>
      <c r="D85" s="139"/>
    </row>
    <row r="86" spans="1:4" x14ac:dyDescent="0.25">
      <c r="A86" s="138"/>
      <c r="B86" s="139"/>
      <c r="C86" s="139"/>
      <c r="D86" s="139"/>
    </row>
    <row r="87" spans="1:4" x14ac:dyDescent="0.25">
      <c r="A87" s="138"/>
      <c r="B87" s="139"/>
      <c r="C87" s="139"/>
      <c r="D87" s="139"/>
    </row>
    <row r="88" spans="1:4" x14ac:dyDescent="0.25">
      <c r="A88" s="138"/>
      <c r="B88" s="139"/>
      <c r="C88" s="139"/>
      <c r="D88" s="139"/>
    </row>
    <row r="89" spans="1:4" x14ac:dyDescent="0.25">
      <c r="A89" s="138"/>
      <c r="B89" s="139"/>
      <c r="C89" s="139"/>
      <c r="D89" s="139"/>
    </row>
    <row r="90" spans="1:4" x14ac:dyDescent="0.25">
      <c r="A90" s="138"/>
      <c r="B90" s="139"/>
      <c r="C90" s="139"/>
      <c r="D90" s="139"/>
    </row>
    <row r="91" spans="1:4" x14ac:dyDescent="0.25">
      <c r="A91" s="138"/>
      <c r="B91" s="139"/>
      <c r="C91" s="139"/>
      <c r="D91" s="139"/>
    </row>
    <row r="92" spans="1:4" x14ac:dyDescent="0.25">
      <c r="A92" s="138"/>
      <c r="B92" s="139"/>
      <c r="C92" s="139"/>
      <c r="D92" s="139"/>
    </row>
    <row r="93" spans="1:4" x14ac:dyDescent="0.25">
      <c r="A93" s="138"/>
      <c r="B93" s="139"/>
      <c r="C93" s="139"/>
      <c r="D93" s="139"/>
    </row>
    <row r="94" spans="1:4" x14ac:dyDescent="0.25">
      <c r="A94" s="138"/>
      <c r="B94" s="139"/>
      <c r="C94" s="139"/>
      <c r="D94" s="139"/>
    </row>
    <row r="95" spans="1:4" x14ac:dyDescent="0.25">
      <c r="A95" s="138"/>
      <c r="B95" s="139"/>
      <c r="C95" s="139"/>
      <c r="D95" s="139"/>
    </row>
    <row r="96" spans="1:4" x14ac:dyDescent="0.25">
      <c r="A96" s="138"/>
      <c r="B96" s="139"/>
      <c r="C96" s="139"/>
      <c r="D96" s="139"/>
    </row>
    <row r="97" spans="1:4" x14ac:dyDescent="0.25">
      <c r="A97" s="138"/>
      <c r="B97" s="139"/>
      <c r="C97" s="139"/>
      <c r="D97" s="139"/>
    </row>
    <row r="98" spans="1:4" x14ac:dyDescent="0.25">
      <c r="A98" s="138"/>
      <c r="B98" s="139"/>
      <c r="C98" s="139"/>
      <c r="D98" s="139"/>
    </row>
    <row r="99" spans="1:4" x14ac:dyDescent="0.25">
      <c r="A99" s="138"/>
      <c r="B99" s="139"/>
      <c r="C99" s="139"/>
      <c r="D99" s="139"/>
    </row>
    <row r="100" spans="1:4" x14ac:dyDescent="0.25">
      <c r="A100" s="138"/>
      <c r="B100" s="139"/>
      <c r="C100" s="139"/>
      <c r="D100" s="139"/>
    </row>
    <row r="101" spans="1:4" x14ac:dyDescent="0.25">
      <c r="A101" s="138"/>
      <c r="B101" s="139"/>
      <c r="C101" s="139"/>
      <c r="D101" s="139"/>
    </row>
    <row r="102" spans="1:4" x14ac:dyDescent="0.25">
      <c r="A102" s="138"/>
      <c r="B102" s="139"/>
      <c r="C102" s="139"/>
      <c r="D102" s="139"/>
    </row>
    <row r="103" spans="1:4" x14ac:dyDescent="0.25">
      <c r="A103" s="138"/>
      <c r="B103" s="139"/>
      <c r="C103" s="139"/>
      <c r="D103" s="139"/>
    </row>
    <row r="104" spans="1:4" x14ac:dyDescent="0.25">
      <c r="A104" s="138"/>
      <c r="B104" s="139"/>
      <c r="C104" s="139"/>
      <c r="D104" s="139"/>
    </row>
    <row r="105" spans="1:4" x14ac:dyDescent="0.25">
      <c r="A105" s="138"/>
      <c r="B105" s="139"/>
      <c r="C105" s="139"/>
      <c r="D105" s="139"/>
    </row>
    <row r="106" spans="1:4" x14ac:dyDescent="0.25">
      <c r="A106" s="138"/>
      <c r="B106" s="139"/>
      <c r="C106" s="139"/>
      <c r="D106" s="139"/>
    </row>
    <row r="107" spans="1:4" x14ac:dyDescent="0.25">
      <c r="A107" s="138"/>
      <c r="B107" s="139"/>
      <c r="C107" s="139"/>
      <c r="D107" s="139"/>
    </row>
    <row r="108" spans="1:4" x14ac:dyDescent="0.25">
      <c r="A108" s="138"/>
      <c r="B108" s="139"/>
      <c r="C108" s="139"/>
      <c r="D108" s="139"/>
    </row>
    <row r="109" spans="1:4" x14ac:dyDescent="0.25">
      <c r="A109" s="138"/>
      <c r="B109" s="139"/>
      <c r="C109" s="139"/>
      <c r="D109" s="139"/>
    </row>
    <row r="110" spans="1:4" x14ac:dyDescent="0.25">
      <c r="A110" s="138"/>
      <c r="B110" s="139"/>
      <c r="C110" s="139"/>
      <c r="D110" s="139"/>
    </row>
    <row r="111" spans="1:4" x14ac:dyDescent="0.25">
      <c r="A111" s="138"/>
      <c r="B111" s="139"/>
      <c r="C111" s="139"/>
      <c r="D111" s="139"/>
    </row>
    <row r="112" spans="1:4" x14ac:dyDescent="0.25">
      <c r="A112" s="138"/>
      <c r="B112" s="139"/>
      <c r="C112" s="139"/>
      <c r="D112" s="139"/>
    </row>
    <row r="113" spans="1:4" x14ac:dyDescent="0.25">
      <c r="A113" s="138"/>
      <c r="B113" s="139"/>
      <c r="C113" s="139"/>
      <c r="D113" s="139"/>
    </row>
    <row r="114" spans="1:4" x14ac:dyDescent="0.25">
      <c r="A114" s="138"/>
      <c r="B114" s="139"/>
      <c r="C114" s="139"/>
      <c r="D114" s="139"/>
    </row>
    <row r="115" spans="1:4" x14ac:dyDescent="0.25">
      <c r="A115" s="138"/>
      <c r="B115" s="139"/>
      <c r="C115" s="139"/>
      <c r="D115" s="139"/>
    </row>
    <row r="116" spans="1:4" x14ac:dyDescent="0.25">
      <c r="A116" s="138"/>
      <c r="B116" s="139"/>
      <c r="C116" s="139"/>
      <c r="D116" s="139"/>
    </row>
    <row r="117" spans="1:4" x14ac:dyDescent="0.25">
      <c r="A117" s="138"/>
      <c r="B117" s="139"/>
      <c r="C117" s="139"/>
      <c r="D117" s="139"/>
    </row>
    <row r="118" spans="1:4" x14ac:dyDescent="0.25">
      <c r="A118" s="138"/>
      <c r="B118" s="139"/>
      <c r="C118" s="139"/>
      <c r="D118" s="139"/>
    </row>
    <row r="119" spans="1:4" x14ac:dyDescent="0.25">
      <c r="A119" s="138"/>
      <c r="B119" s="139"/>
      <c r="C119" s="139"/>
      <c r="D119" s="139"/>
    </row>
    <row r="120" spans="1:4" x14ac:dyDescent="0.25">
      <c r="A120" s="138"/>
      <c r="B120" s="139"/>
      <c r="C120" s="139"/>
      <c r="D120" s="139"/>
    </row>
    <row r="121" spans="1:4" x14ac:dyDescent="0.25">
      <c r="A121" s="138"/>
      <c r="B121" s="139"/>
      <c r="C121" s="139"/>
      <c r="D121" s="139"/>
    </row>
    <row r="122" spans="1:4" x14ac:dyDescent="0.25">
      <c r="A122" s="138"/>
      <c r="B122" s="139"/>
      <c r="C122" s="139"/>
      <c r="D122" s="139"/>
    </row>
    <row r="123" spans="1:4" x14ac:dyDescent="0.25">
      <c r="A123" s="138"/>
      <c r="B123" s="139"/>
      <c r="C123" s="139"/>
      <c r="D123" s="139"/>
    </row>
    <row r="124" spans="1:4" x14ac:dyDescent="0.25">
      <c r="A124" s="138"/>
      <c r="B124" s="139"/>
      <c r="C124" s="139"/>
      <c r="D124" s="139"/>
    </row>
    <row r="125" spans="1:4" x14ac:dyDescent="0.25">
      <c r="A125" s="138"/>
      <c r="B125" s="139"/>
      <c r="C125" s="139"/>
      <c r="D125" s="139"/>
    </row>
    <row r="126" spans="1:4" x14ac:dyDescent="0.25">
      <c r="A126" s="138"/>
      <c r="B126" s="139"/>
      <c r="C126" s="139"/>
      <c r="D126" s="139"/>
    </row>
    <row r="127" spans="1:4" x14ac:dyDescent="0.25">
      <c r="A127" s="138"/>
      <c r="B127" s="139"/>
      <c r="C127" s="139"/>
      <c r="D127" s="139"/>
    </row>
    <row r="128" spans="1:4" x14ac:dyDescent="0.25">
      <c r="A128" s="138"/>
      <c r="B128" s="139"/>
      <c r="C128" s="139"/>
      <c r="D128" s="139"/>
    </row>
    <row r="129" spans="1:4" x14ac:dyDescent="0.25">
      <c r="A129" s="138"/>
      <c r="B129" s="139"/>
      <c r="C129" s="139"/>
      <c r="D129" s="139"/>
    </row>
    <row r="130" spans="1:4" x14ac:dyDescent="0.25">
      <c r="A130" s="138"/>
      <c r="B130" s="139"/>
      <c r="C130" s="139"/>
      <c r="D130" s="139"/>
    </row>
    <row r="131" spans="1:4" x14ac:dyDescent="0.25">
      <c r="A131" s="138"/>
      <c r="B131" s="139"/>
      <c r="C131" s="139"/>
      <c r="D131" s="139"/>
    </row>
    <row r="132" spans="1:4" x14ac:dyDescent="0.25">
      <c r="A132" s="138"/>
      <c r="B132" s="139"/>
      <c r="C132" s="139"/>
      <c r="D132" s="139"/>
    </row>
    <row r="133" spans="1:4" x14ac:dyDescent="0.25">
      <c r="A133" s="138"/>
      <c r="B133" s="139"/>
      <c r="C133" s="139"/>
      <c r="D133" s="139"/>
    </row>
    <row r="134" spans="1:4" x14ac:dyDescent="0.25">
      <c r="A134" s="138"/>
      <c r="B134" s="139"/>
      <c r="C134" s="139"/>
      <c r="D134" s="139"/>
    </row>
    <row r="135" spans="1:4" x14ac:dyDescent="0.25">
      <c r="A135" s="138"/>
      <c r="B135" s="139"/>
      <c r="C135" s="139"/>
      <c r="D135" s="139"/>
    </row>
    <row r="136" spans="1:4" x14ac:dyDescent="0.25">
      <c r="A136" s="138"/>
      <c r="B136" s="139"/>
      <c r="C136" s="139"/>
      <c r="D136" s="139"/>
    </row>
    <row r="137" spans="1:4" x14ac:dyDescent="0.25">
      <c r="A137" s="138"/>
      <c r="B137" s="139"/>
      <c r="C137" s="139"/>
      <c r="D137" s="139"/>
    </row>
    <row r="138" spans="1:4" x14ac:dyDescent="0.25">
      <c r="A138" s="138"/>
      <c r="B138" s="139"/>
      <c r="C138" s="139"/>
      <c r="D138" s="139"/>
    </row>
    <row r="139" spans="1:4" x14ac:dyDescent="0.25">
      <c r="A139" s="138"/>
      <c r="B139" s="139"/>
      <c r="C139" s="139"/>
      <c r="D139" s="139"/>
    </row>
    <row r="140" spans="1:4" x14ac:dyDescent="0.25">
      <c r="A140" s="138"/>
      <c r="B140" s="139"/>
      <c r="C140" s="139"/>
      <c r="D140" s="139"/>
    </row>
    <row r="141" spans="1:4" x14ac:dyDescent="0.25">
      <c r="A141" s="138"/>
      <c r="B141" s="139"/>
      <c r="C141" s="139"/>
      <c r="D141" s="139"/>
    </row>
    <row r="142" spans="1:4" x14ac:dyDescent="0.25">
      <c r="A142" s="138"/>
      <c r="B142" s="139"/>
      <c r="C142" s="139"/>
      <c r="D142" s="139"/>
    </row>
    <row r="143" spans="1:4" x14ac:dyDescent="0.25">
      <c r="A143" s="138"/>
      <c r="B143" s="139"/>
      <c r="C143" s="139"/>
      <c r="D143" s="139"/>
    </row>
    <row r="144" spans="1:4" x14ac:dyDescent="0.25">
      <c r="A144" s="138"/>
      <c r="B144" s="139"/>
      <c r="C144" s="139"/>
      <c r="D144" s="139"/>
    </row>
    <row r="145" spans="1:4" x14ac:dyDescent="0.25">
      <c r="A145" s="138"/>
      <c r="B145" s="139"/>
      <c r="C145" s="139"/>
      <c r="D145" s="139"/>
    </row>
    <row r="146" spans="1:4" x14ac:dyDescent="0.25">
      <c r="A146" s="138"/>
      <c r="B146" s="139"/>
      <c r="C146" s="139"/>
      <c r="D146" s="139"/>
    </row>
    <row r="147" spans="1:4" x14ac:dyDescent="0.25">
      <c r="A147" s="138"/>
      <c r="B147" s="139"/>
      <c r="C147" s="139"/>
      <c r="D147" s="139"/>
    </row>
    <row r="148" spans="1:4" x14ac:dyDescent="0.25">
      <c r="A148" s="138"/>
      <c r="B148" s="139"/>
      <c r="C148" s="139"/>
      <c r="D148" s="139"/>
    </row>
    <row r="149" spans="1:4" x14ac:dyDescent="0.25">
      <c r="A149" s="138"/>
      <c r="B149" s="139"/>
      <c r="C149" s="139"/>
      <c r="D149" s="139"/>
    </row>
    <row r="150" spans="1:4" x14ac:dyDescent="0.25">
      <c r="A150" s="138"/>
      <c r="B150" s="139"/>
      <c r="C150" s="139"/>
      <c r="D150" s="139"/>
    </row>
    <row r="151" spans="1:4" x14ac:dyDescent="0.25">
      <c r="A151" s="138"/>
      <c r="B151" s="139"/>
      <c r="C151" s="139"/>
      <c r="D151" s="139"/>
    </row>
    <row r="152" spans="1:4" x14ac:dyDescent="0.25">
      <c r="A152" s="138"/>
      <c r="B152" s="139"/>
      <c r="C152" s="139"/>
      <c r="D152" s="139"/>
    </row>
    <row r="153" spans="1:4" x14ac:dyDescent="0.25">
      <c r="A153" s="138"/>
      <c r="B153" s="139"/>
      <c r="C153" s="139"/>
      <c r="D153" s="139"/>
    </row>
    <row r="154" spans="1:4" x14ac:dyDescent="0.25">
      <c r="A154" s="138"/>
      <c r="B154" s="139"/>
      <c r="C154" s="139"/>
      <c r="D154" s="139"/>
    </row>
    <row r="155" spans="1:4" x14ac:dyDescent="0.25">
      <c r="A155" s="138"/>
      <c r="B155" s="139"/>
      <c r="C155" s="139"/>
      <c r="D155" s="139"/>
    </row>
    <row r="156" spans="1:4" x14ac:dyDescent="0.25">
      <c r="A156" s="138"/>
      <c r="B156" s="139"/>
      <c r="C156" s="139"/>
      <c r="D156" s="139"/>
    </row>
    <row r="157" spans="1:4" x14ac:dyDescent="0.25">
      <c r="A157" s="138"/>
      <c r="B157" s="139"/>
      <c r="C157" s="139"/>
      <c r="D157" s="139"/>
    </row>
    <row r="158" spans="1:4" x14ac:dyDescent="0.25">
      <c r="A158" s="138"/>
      <c r="B158" s="139"/>
      <c r="C158" s="139"/>
      <c r="D158" s="139"/>
    </row>
    <row r="159" spans="1:4" x14ac:dyDescent="0.25">
      <c r="A159" s="138"/>
      <c r="B159" s="139"/>
      <c r="C159" s="139"/>
      <c r="D159" s="139"/>
    </row>
    <row r="160" spans="1:4" x14ac:dyDescent="0.25">
      <c r="A160" s="138"/>
      <c r="B160" s="139"/>
      <c r="C160" s="139"/>
      <c r="D160" s="139"/>
    </row>
    <row r="161" spans="1:4" x14ac:dyDescent="0.25">
      <c r="A161" s="138"/>
      <c r="B161" s="139"/>
      <c r="C161" s="139"/>
      <c r="D161" s="139"/>
    </row>
    <row r="162" spans="1:4" x14ac:dyDescent="0.25">
      <c r="A162" s="138"/>
      <c r="B162" s="139"/>
      <c r="C162" s="139"/>
      <c r="D162" s="139"/>
    </row>
    <row r="163" spans="1:4" x14ac:dyDescent="0.25">
      <c r="A163" s="138"/>
      <c r="B163" s="139"/>
      <c r="C163" s="139"/>
      <c r="D163" s="139"/>
    </row>
    <row r="164" spans="1:4" x14ac:dyDescent="0.25">
      <c r="A164" s="138"/>
      <c r="B164" s="139"/>
      <c r="C164" s="139"/>
      <c r="D164" s="139"/>
    </row>
    <row r="165" spans="1:4" x14ac:dyDescent="0.25">
      <c r="A165" s="138"/>
      <c r="B165" s="139"/>
      <c r="C165" s="139"/>
      <c r="D165" s="139"/>
    </row>
    <row r="166" spans="1:4" x14ac:dyDescent="0.25">
      <c r="A166" s="138"/>
      <c r="B166" s="139"/>
      <c r="C166" s="139"/>
      <c r="D166" s="139"/>
    </row>
    <row r="167" spans="1:4" x14ac:dyDescent="0.25">
      <c r="A167" s="138"/>
      <c r="B167" s="139"/>
      <c r="C167" s="139"/>
      <c r="D167" s="139"/>
    </row>
    <row r="168" spans="1:4" x14ac:dyDescent="0.25">
      <c r="A168" s="138"/>
      <c r="B168" s="139"/>
      <c r="C168" s="139"/>
      <c r="D168" s="139"/>
    </row>
    <row r="169" spans="1:4" x14ac:dyDescent="0.25">
      <c r="A169" s="138"/>
      <c r="B169" s="139"/>
      <c r="C169" s="139"/>
      <c r="D169" s="139"/>
    </row>
    <row r="170" spans="1:4" x14ac:dyDescent="0.25">
      <c r="A170" s="138"/>
      <c r="B170" s="139"/>
      <c r="C170" s="139"/>
      <c r="D170" s="139"/>
    </row>
    <row r="171" spans="1:4" x14ac:dyDescent="0.25">
      <c r="A171" s="138"/>
      <c r="B171" s="139"/>
      <c r="C171" s="139"/>
      <c r="D171" s="139"/>
    </row>
    <row r="172" spans="1:4" x14ac:dyDescent="0.25">
      <c r="A172" s="138"/>
      <c r="B172" s="139"/>
      <c r="C172" s="139"/>
      <c r="D172" s="139"/>
    </row>
    <row r="173" spans="1:4" x14ac:dyDescent="0.25">
      <c r="A173" s="138"/>
      <c r="B173" s="139"/>
      <c r="C173" s="139"/>
      <c r="D173" s="139"/>
    </row>
    <row r="174" spans="1:4" x14ac:dyDescent="0.25">
      <c r="A174" s="138"/>
      <c r="B174" s="139"/>
      <c r="C174" s="139"/>
      <c r="D174" s="139"/>
    </row>
    <row r="175" spans="1:4" x14ac:dyDescent="0.25">
      <c r="A175" s="138"/>
      <c r="B175" s="139"/>
      <c r="C175" s="139"/>
      <c r="D175" s="139"/>
    </row>
    <row r="176" spans="1:4" x14ac:dyDescent="0.25">
      <c r="A176" s="138"/>
      <c r="B176" s="139"/>
      <c r="C176" s="139"/>
      <c r="D176" s="139"/>
    </row>
    <row r="177" spans="1:4" x14ac:dyDescent="0.25">
      <c r="A177" s="138"/>
      <c r="B177" s="139"/>
      <c r="C177" s="139"/>
      <c r="D177" s="139"/>
    </row>
    <row r="178" spans="1:4" x14ac:dyDescent="0.25">
      <c r="A178" s="138"/>
      <c r="B178" s="139"/>
      <c r="C178" s="139"/>
      <c r="D178" s="139"/>
    </row>
    <row r="179" spans="1:4" x14ac:dyDescent="0.25">
      <c r="A179" s="138"/>
      <c r="B179" s="139"/>
      <c r="C179" s="139"/>
      <c r="D179" s="139"/>
    </row>
    <row r="180" spans="1:4" x14ac:dyDescent="0.25">
      <c r="A180" s="138"/>
      <c r="B180" s="139"/>
      <c r="C180" s="139"/>
      <c r="D180" s="139"/>
    </row>
    <row r="181" spans="1:4" x14ac:dyDescent="0.25">
      <c r="A181" s="138"/>
      <c r="B181" s="139"/>
      <c r="C181" s="139"/>
      <c r="D181" s="139"/>
    </row>
    <row r="182" spans="1:4" x14ac:dyDescent="0.25">
      <c r="A182" s="138"/>
      <c r="B182" s="139"/>
      <c r="C182" s="139"/>
      <c r="D182" s="139"/>
    </row>
    <row r="183" spans="1:4" x14ac:dyDescent="0.25">
      <c r="A183" s="138"/>
      <c r="B183" s="139"/>
      <c r="C183" s="139"/>
      <c r="D183" s="139"/>
    </row>
    <row r="184" spans="1:4" x14ac:dyDescent="0.25">
      <c r="A184" s="138"/>
      <c r="B184" s="139"/>
      <c r="C184" s="139"/>
      <c r="D184" s="139"/>
    </row>
    <row r="185" spans="1:4" x14ac:dyDescent="0.25">
      <c r="A185" s="138"/>
      <c r="B185" s="139"/>
      <c r="C185" s="139"/>
      <c r="D185" s="139"/>
    </row>
    <row r="186" spans="1:4" x14ac:dyDescent="0.25">
      <c r="A186" s="138"/>
      <c r="B186" s="139"/>
      <c r="C186" s="139"/>
      <c r="D186" s="139"/>
    </row>
    <row r="187" spans="1:4" x14ac:dyDescent="0.25">
      <c r="A187" s="138"/>
      <c r="B187" s="139"/>
      <c r="C187" s="139"/>
      <c r="D187" s="139"/>
    </row>
    <row r="188" spans="1:4" x14ac:dyDescent="0.25">
      <c r="A188" s="138"/>
      <c r="B188" s="139"/>
      <c r="C188" s="139"/>
      <c r="D188" s="139"/>
    </row>
    <row r="189" spans="1:4" x14ac:dyDescent="0.25">
      <c r="A189" s="138"/>
      <c r="B189" s="139"/>
      <c r="C189" s="139"/>
      <c r="D189" s="139"/>
    </row>
    <row r="190" spans="1:4" x14ac:dyDescent="0.25">
      <c r="A190" s="138"/>
      <c r="B190" s="139"/>
      <c r="C190" s="139"/>
      <c r="D190" s="139"/>
    </row>
    <row r="191" spans="1:4" x14ac:dyDescent="0.25">
      <c r="A191" s="138"/>
      <c r="B191" s="139"/>
      <c r="C191" s="139"/>
      <c r="D191" s="139"/>
    </row>
    <row r="192" spans="1:4" x14ac:dyDescent="0.25">
      <c r="A192" s="138"/>
      <c r="B192" s="139"/>
      <c r="C192" s="139"/>
      <c r="D192" s="139"/>
    </row>
    <row r="193" spans="1:4" x14ac:dyDescent="0.25">
      <c r="A193" s="138"/>
      <c r="B193" s="139"/>
      <c r="C193" s="139"/>
      <c r="D193" s="139"/>
    </row>
    <row r="194" spans="1:4" x14ac:dyDescent="0.25">
      <c r="A194" s="138"/>
      <c r="B194" s="139"/>
      <c r="C194" s="139"/>
      <c r="D194" s="139"/>
    </row>
    <row r="195" spans="1:4" x14ac:dyDescent="0.25">
      <c r="A195" s="138"/>
      <c r="B195" s="139"/>
      <c r="C195" s="139"/>
      <c r="D195" s="139"/>
    </row>
    <row r="196" spans="1:4" x14ac:dyDescent="0.25">
      <c r="A196" s="138"/>
      <c r="B196" s="139"/>
      <c r="C196" s="139"/>
      <c r="D196" s="139"/>
    </row>
    <row r="197" spans="1:4" x14ac:dyDescent="0.25">
      <c r="A197" s="138"/>
      <c r="B197" s="139"/>
      <c r="C197" s="139"/>
      <c r="D197" s="139"/>
    </row>
    <row r="198" spans="1:4" x14ac:dyDescent="0.25">
      <c r="A198" s="138"/>
      <c r="B198" s="139"/>
      <c r="C198" s="139"/>
      <c r="D198" s="139"/>
    </row>
    <row r="199" spans="1:4" x14ac:dyDescent="0.25">
      <c r="A199" s="138"/>
      <c r="B199" s="139"/>
      <c r="C199" s="139"/>
      <c r="D199" s="139"/>
    </row>
    <row r="200" spans="1:4" x14ac:dyDescent="0.25">
      <c r="A200" s="138"/>
      <c r="B200" s="139"/>
      <c r="C200" s="139"/>
      <c r="D200" s="139"/>
    </row>
    <row r="201" spans="1:4" x14ac:dyDescent="0.25">
      <c r="A201" s="138"/>
      <c r="B201" s="139"/>
      <c r="C201" s="139"/>
      <c r="D201" s="139"/>
    </row>
  </sheetData>
  <hyperlinks>
    <hyperlink ref="A2" location="Forside!A1" display="Retut til forsiden"/>
  </hyperlinks>
  <pageMargins left="0.7" right="0.7" top="0.75" bottom="0.75" header="0.3" footer="0.3"/>
  <pageSetup orientation="portrait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="70" zoomScaleNormal="70" workbookViewId="0">
      <selection activeCell="A2" sqref="A2"/>
    </sheetView>
  </sheetViews>
  <sheetFormatPr defaultColWidth="8.88671875" defaultRowHeight="13.8" x14ac:dyDescent="0.25"/>
  <cols>
    <col min="1" max="1" width="15.33203125" style="135" customWidth="1"/>
    <col min="2" max="2" width="19" style="135" bestFit="1" customWidth="1"/>
    <col min="3" max="3" width="18.6640625" style="135" customWidth="1"/>
    <col min="4" max="4" width="18.88671875" style="135" customWidth="1"/>
    <col min="5" max="5" width="15.88671875" style="135" customWidth="1"/>
    <col min="6" max="6" width="15.33203125" style="135" customWidth="1"/>
    <col min="7" max="7" width="12.33203125" style="135" customWidth="1"/>
    <col min="8" max="130" width="8.88671875" style="135" customWidth="1"/>
    <col min="131" max="16384" width="8.88671875" style="135"/>
  </cols>
  <sheetData>
    <row r="1" spans="1:7" s="132" customFormat="1" ht="37.200000000000003" customHeight="1" x14ac:dyDescent="0.25">
      <c r="A1" s="16" t="s">
        <v>64</v>
      </c>
      <c r="B1" s="131"/>
    </row>
    <row r="2" spans="1:7" s="132" customFormat="1" ht="32.4" customHeight="1" x14ac:dyDescent="0.25">
      <c r="A2" s="178" t="s">
        <v>261</v>
      </c>
    </row>
    <row r="3" spans="1:7" ht="14.25" x14ac:dyDescent="0.2">
      <c r="A3" s="133"/>
    </row>
    <row r="4" spans="1:7" x14ac:dyDescent="0.25">
      <c r="A4" s="136"/>
      <c r="B4" s="8" t="s">
        <v>60</v>
      </c>
      <c r="C4" s="8" t="s">
        <v>61</v>
      </c>
      <c r="D4" s="8" t="s">
        <v>62</v>
      </c>
      <c r="E4" s="8" t="s">
        <v>63</v>
      </c>
      <c r="F4" s="184" t="s">
        <v>65</v>
      </c>
      <c r="G4" s="137"/>
    </row>
    <row r="5" spans="1:7" x14ac:dyDescent="0.25">
      <c r="A5" s="138">
        <v>2005</v>
      </c>
      <c r="B5" s="181">
        <v>0.22674440000000001</v>
      </c>
      <c r="C5" s="181">
        <v>2.7279100000000001</v>
      </c>
      <c r="D5" s="181">
        <v>-3.9169749999999999</v>
      </c>
      <c r="E5" s="181">
        <v>-1.592025</v>
      </c>
      <c r="F5" s="185">
        <v>0</v>
      </c>
      <c r="G5" s="139"/>
    </row>
    <row r="6" spans="1:7" x14ac:dyDescent="0.25">
      <c r="A6" s="138">
        <v>2006</v>
      </c>
      <c r="B6" s="181">
        <v>0.71788839999999998</v>
      </c>
      <c r="C6" s="181">
        <v>3.4793560000000001</v>
      </c>
      <c r="D6" s="181">
        <v>-1.8407420000000001</v>
      </c>
      <c r="E6" s="181">
        <v>-1.6437059999999999</v>
      </c>
      <c r="F6" s="185">
        <v>0</v>
      </c>
      <c r="G6" s="139"/>
    </row>
    <row r="7" spans="1:7" x14ac:dyDescent="0.25">
      <c r="A7" s="138">
        <v>2007</v>
      </c>
      <c r="B7" s="181">
        <v>3.075453</v>
      </c>
      <c r="C7" s="181">
        <v>3.016635</v>
      </c>
      <c r="D7" s="181">
        <v>-0.42918889999999998</v>
      </c>
      <c r="E7" s="181">
        <v>-2.3809719999999999</v>
      </c>
      <c r="F7" s="185">
        <v>0</v>
      </c>
      <c r="G7" s="139"/>
    </row>
    <row r="8" spans="1:7" x14ac:dyDescent="0.25">
      <c r="A8" s="138">
        <v>2008</v>
      </c>
      <c r="B8" s="181">
        <v>2.0752109999999999</v>
      </c>
      <c r="C8" s="181">
        <v>-3.3770069999999999</v>
      </c>
      <c r="D8" s="181">
        <v>-1.0547610000000001</v>
      </c>
      <c r="E8" s="181">
        <v>-5.5788909999999996</v>
      </c>
      <c r="F8" s="185">
        <v>0</v>
      </c>
      <c r="G8" s="139"/>
    </row>
    <row r="9" spans="1:7" x14ac:dyDescent="0.25">
      <c r="A9" s="138">
        <v>2009</v>
      </c>
      <c r="B9" s="181">
        <v>-1.0302180000000001</v>
      </c>
      <c r="C9" s="181">
        <v>-9.6166820000000008</v>
      </c>
      <c r="D9" s="181">
        <v>-7.1026949999999998</v>
      </c>
      <c r="E9" s="181">
        <v>-10.34041</v>
      </c>
      <c r="F9" s="185">
        <v>0</v>
      </c>
      <c r="G9" s="139"/>
    </row>
    <row r="10" spans="1:7" x14ac:dyDescent="0.25">
      <c r="A10" s="138">
        <v>2010</v>
      </c>
      <c r="B10" s="181">
        <v>-8.4047300000000005E-2</v>
      </c>
      <c r="C10" s="181">
        <v>-7.8311830000000002</v>
      </c>
      <c r="D10" s="181">
        <v>-8.4653910000000003</v>
      </c>
      <c r="E10" s="181">
        <v>-5.6574730000000004</v>
      </c>
      <c r="F10" s="185">
        <v>0</v>
      </c>
      <c r="G10" s="139"/>
    </row>
    <row r="11" spans="1:7" x14ac:dyDescent="0.25">
      <c r="A11" s="138">
        <v>2011</v>
      </c>
      <c r="B11" s="181">
        <v>0.78689010000000004</v>
      </c>
      <c r="C11" s="181">
        <v>-7.669492</v>
      </c>
      <c r="D11" s="181">
        <v>-3.5610189999999999</v>
      </c>
      <c r="E11" s="181">
        <v>-3.4396520000000002</v>
      </c>
      <c r="F11" s="185">
        <v>0</v>
      </c>
      <c r="G11" s="139"/>
    </row>
    <row r="12" spans="1:7" x14ac:dyDescent="0.25">
      <c r="A12" s="138">
        <v>2012</v>
      </c>
      <c r="B12" s="181">
        <v>2.0846049999999998</v>
      </c>
      <c r="C12" s="181">
        <v>-7.9634359999999997</v>
      </c>
      <c r="D12" s="181">
        <v>-1.3778300000000001</v>
      </c>
      <c r="E12" s="181">
        <v>-4.3883159999999997</v>
      </c>
      <c r="F12" s="185">
        <v>0</v>
      </c>
      <c r="G12" s="139"/>
    </row>
    <row r="13" spans="1:7" x14ac:dyDescent="0.25">
      <c r="A13" s="138">
        <v>2013</v>
      </c>
      <c r="B13" s="181">
        <v>1.731562</v>
      </c>
      <c r="C13" s="181">
        <v>-4.0439980000000002</v>
      </c>
      <c r="D13" s="181">
        <v>-0.64898999999999996</v>
      </c>
      <c r="E13" s="181">
        <v>-9.586195</v>
      </c>
      <c r="F13" s="185">
        <v>0</v>
      </c>
      <c r="G13" s="139"/>
    </row>
    <row r="14" spans="1:7" x14ac:dyDescent="0.25">
      <c r="A14" s="138">
        <v>2014</v>
      </c>
      <c r="B14" s="181">
        <v>1.3573630000000001</v>
      </c>
      <c r="C14" s="181">
        <v>-2.971228</v>
      </c>
      <c r="D14" s="181">
        <v>-2.7924349999999998</v>
      </c>
      <c r="E14" s="181">
        <v>4.6513230000000003E-2</v>
      </c>
      <c r="F14" s="185">
        <v>0</v>
      </c>
      <c r="G14" s="139"/>
    </row>
    <row r="15" spans="1:7" x14ac:dyDescent="0.25">
      <c r="A15" s="138">
        <v>2015</v>
      </c>
      <c r="B15" s="181">
        <v>1.337245</v>
      </c>
      <c r="C15" s="181">
        <v>-2.5739830000000001</v>
      </c>
      <c r="D15" s="181">
        <v>-0.1452891</v>
      </c>
      <c r="E15" s="181">
        <v>-2.3501020000000001</v>
      </c>
      <c r="F15" s="185">
        <v>0</v>
      </c>
      <c r="G15" s="139"/>
    </row>
    <row r="16" spans="1:7" x14ac:dyDescent="0.25">
      <c r="A16" s="138">
        <v>2016</v>
      </c>
      <c r="B16" s="181">
        <v>1.2296670000000001</v>
      </c>
      <c r="C16" s="181">
        <v>-1.940124</v>
      </c>
      <c r="D16" s="181">
        <v>1.9495370000000001</v>
      </c>
      <c r="E16" s="181">
        <v>3.453074</v>
      </c>
      <c r="F16" s="185">
        <v>0</v>
      </c>
      <c r="G16" s="139"/>
    </row>
    <row r="17" spans="1:7" x14ac:dyDescent="0.25">
      <c r="A17" s="138">
        <v>2017</v>
      </c>
      <c r="B17" s="181">
        <v>1.233549</v>
      </c>
      <c r="C17" s="181">
        <v>-0.74164960000000002</v>
      </c>
      <c r="D17" s="181">
        <v>0.69500580000000001</v>
      </c>
      <c r="E17" s="181">
        <v>3.6546850000000002</v>
      </c>
      <c r="F17" s="185">
        <v>0</v>
      </c>
      <c r="G17" s="139"/>
    </row>
    <row r="18" spans="1:7" x14ac:dyDescent="0.25">
      <c r="A18" s="138">
        <v>2018</v>
      </c>
      <c r="B18" s="181">
        <v>1.394558</v>
      </c>
      <c r="C18" s="181">
        <v>-0.2113805</v>
      </c>
      <c r="D18" s="181">
        <v>2.8560409999999998</v>
      </c>
      <c r="E18" s="181">
        <v>4.2322329999999999</v>
      </c>
      <c r="F18" s="185">
        <v>0</v>
      </c>
      <c r="G18" s="139"/>
    </row>
    <row r="19" spans="1:7" x14ac:dyDescent="0.25">
      <c r="A19" s="138"/>
      <c r="B19" s="139"/>
      <c r="C19" s="139"/>
      <c r="D19" s="139"/>
      <c r="E19" s="139"/>
      <c r="F19" s="188"/>
      <c r="G19" s="139"/>
    </row>
    <row r="20" spans="1:7" ht="14.25" x14ac:dyDescent="0.2">
      <c r="A20" s="138"/>
      <c r="B20" s="139"/>
      <c r="C20" s="139"/>
      <c r="D20" s="139"/>
      <c r="E20" s="139"/>
      <c r="F20" s="139"/>
      <c r="G20" s="139"/>
    </row>
    <row r="21" spans="1:7" ht="14.25" x14ac:dyDescent="0.2">
      <c r="A21" s="138"/>
      <c r="B21" s="139"/>
      <c r="C21" s="139"/>
      <c r="D21" s="139"/>
      <c r="E21" s="139"/>
      <c r="F21" s="139"/>
      <c r="G21" s="139"/>
    </row>
    <row r="22" spans="1:7" ht="14.25" x14ac:dyDescent="0.2">
      <c r="A22" s="138"/>
      <c r="B22" s="139"/>
      <c r="C22" s="139"/>
      <c r="D22" s="139"/>
      <c r="E22" s="139"/>
      <c r="F22" s="139"/>
      <c r="G22" s="139"/>
    </row>
    <row r="23" spans="1:7" ht="14.25" x14ac:dyDescent="0.2">
      <c r="A23" s="138"/>
      <c r="B23" s="139"/>
      <c r="C23" s="139"/>
      <c r="D23" s="139"/>
      <c r="E23" s="139"/>
      <c r="F23" s="139"/>
      <c r="G23" s="139"/>
    </row>
    <row r="24" spans="1:7" ht="14.25" x14ac:dyDescent="0.2">
      <c r="A24" s="138"/>
      <c r="B24" s="139"/>
      <c r="C24" s="139"/>
      <c r="D24" s="139"/>
      <c r="E24" s="139"/>
      <c r="F24" s="139"/>
      <c r="G24" s="139"/>
    </row>
    <row r="25" spans="1:7" ht="14.25" x14ac:dyDescent="0.2">
      <c r="A25" s="138"/>
      <c r="B25" s="139"/>
      <c r="C25" s="139"/>
      <c r="D25" s="139"/>
      <c r="E25" s="139"/>
      <c r="F25" s="139"/>
      <c r="G25" s="139"/>
    </row>
    <row r="26" spans="1:7" ht="14.25" x14ac:dyDescent="0.2">
      <c r="A26" s="138"/>
      <c r="B26" s="139"/>
      <c r="C26" s="139"/>
      <c r="D26" s="139"/>
      <c r="E26" s="139"/>
      <c r="F26" s="139"/>
      <c r="G26" s="139"/>
    </row>
    <row r="27" spans="1:7" ht="14.25" x14ac:dyDescent="0.2">
      <c r="A27" s="138"/>
      <c r="B27" s="139"/>
      <c r="C27" s="139"/>
      <c r="D27" s="139"/>
      <c r="E27" s="139"/>
      <c r="F27" s="139"/>
      <c r="G27" s="139"/>
    </row>
    <row r="28" spans="1:7" ht="14.25" x14ac:dyDescent="0.2">
      <c r="A28" s="138"/>
      <c r="B28" s="139"/>
      <c r="C28" s="139"/>
      <c r="D28" s="139"/>
      <c r="E28" s="139"/>
      <c r="F28" s="139"/>
      <c r="G28" s="139"/>
    </row>
    <row r="29" spans="1:7" ht="14.25" x14ac:dyDescent="0.2">
      <c r="A29" s="138"/>
      <c r="B29" s="139"/>
      <c r="C29" s="139"/>
      <c r="D29" s="139"/>
      <c r="E29" s="139"/>
      <c r="F29" s="139"/>
      <c r="G29" s="139"/>
    </row>
    <row r="30" spans="1:7" x14ac:dyDescent="0.25">
      <c r="A30" s="138"/>
      <c r="B30" s="139"/>
      <c r="C30" s="139"/>
      <c r="D30" s="139"/>
      <c r="E30" s="139"/>
      <c r="F30" s="139"/>
      <c r="G30" s="139"/>
    </row>
    <row r="31" spans="1:7" x14ac:dyDescent="0.25">
      <c r="A31" s="138"/>
      <c r="B31" s="139"/>
      <c r="C31" s="139"/>
      <c r="D31" s="139"/>
      <c r="E31" s="139"/>
      <c r="F31" s="139"/>
      <c r="G31" s="139"/>
    </row>
    <row r="32" spans="1:7" x14ac:dyDescent="0.25">
      <c r="A32" s="138"/>
      <c r="B32" s="139"/>
      <c r="C32" s="139"/>
      <c r="D32" s="139"/>
      <c r="E32" s="139"/>
      <c r="F32" s="139"/>
      <c r="G32" s="139"/>
    </row>
    <row r="33" spans="1:7" x14ac:dyDescent="0.25">
      <c r="A33" s="138"/>
      <c r="B33" s="139"/>
      <c r="C33" s="139"/>
      <c r="D33" s="139"/>
      <c r="E33" s="139"/>
      <c r="F33" s="139"/>
      <c r="G33" s="139"/>
    </row>
    <row r="34" spans="1:7" x14ac:dyDescent="0.25">
      <c r="A34" s="138"/>
      <c r="B34" s="139"/>
      <c r="C34" s="139"/>
      <c r="D34" s="139"/>
      <c r="E34" s="139"/>
      <c r="F34" s="139"/>
      <c r="G34" s="139"/>
    </row>
    <row r="35" spans="1:7" x14ac:dyDescent="0.25">
      <c r="A35" s="138"/>
      <c r="B35" s="139"/>
      <c r="C35" s="139"/>
      <c r="D35" s="139"/>
      <c r="E35" s="139"/>
      <c r="F35" s="139"/>
      <c r="G35" s="139"/>
    </row>
    <row r="36" spans="1:7" x14ac:dyDescent="0.25">
      <c r="A36" s="138"/>
      <c r="B36" s="139"/>
      <c r="C36" s="139"/>
      <c r="D36" s="139"/>
      <c r="E36" s="139"/>
      <c r="F36" s="139"/>
      <c r="G36" s="139"/>
    </row>
    <row r="37" spans="1:7" x14ac:dyDescent="0.25">
      <c r="A37" s="138"/>
      <c r="B37" s="139"/>
      <c r="C37" s="139"/>
      <c r="D37" s="139"/>
      <c r="E37" s="139"/>
      <c r="F37" s="139"/>
      <c r="G37" s="139"/>
    </row>
    <row r="38" spans="1:7" x14ac:dyDescent="0.25">
      <c r="A38" s="138"/>
      <c r="B38" s="139"/>
      <c r="C38" s="139"/>
      <c r="D38" s="139"/>
      <c r="E38" s="139"/>
      <c r="F38" s="139"/>
      <c r="G38" s="139"/>
    </row>
    <row r="39" spans="1:7" x14ac:dyDescent="0.25">
      <c r="A39" s="138"/>
      <c r="B39" s="139"/>
      <c r="C39" s="139"/>
      <c r="D39" s="139"/>
      <c r="E39" s="139"/>
      <c r="F39" s="139"/>
      <c r="G39" s="139"/>
    </row>
    <row r="40" spans="1:7" x14ac:dyDescent="0.25">
      <c r="A40" s="138"/>
      <c r="B40" s="139"/>
      <c r="C40" s="139"/>
      <c r="D40" s="139"/>
      <c r="E40" s="139"/>
      <c r="F40" s="139"/>
      <c r="G40" s="139"/>
    </row>
    <row r="41" spans="1:7" x14ac:dyDescent="0.25">
      <c r="A41" s="138"/>
      <c r="B41" s="139"/>
      <c r="C41" s="139"/>
      <c r="D41" s="139"/>
      <c r="E41" s="139"/>
      <c r="F41" s="139"/>
      <c r="G41" s="139"/>
    </row>
    <row r="42" spans="1:7" x14ac:dyDescent="0.25">
      <c r="A42" s="138"/>
      <c r="B42" s="139"/>
      <c r="C42" s="139"/>
      <c r="D42" s="139"/>
      <c r="E42" s="139"/>
      <c r="F42" s="139"/>
      <c r="G42" s="139"/>
    </row>
    <row r="43" spans="1:7" x14ac:dyDescent="0.25">
      <c r="A43" s="138"/>
      <c r="B43" s="139"/>
      <c r="C43" s="139"/>
      <c r="D43" s="139"/>
      <c r="E43" s="139"/>
      <c r="F43" s="139"/>
      <c r="G43" s="139"/>
    </row>
    <row r="44" spans="1:7" x14ac:dyDescent="0.25">
      <c r="A44" s="138"/>
      <c r="B44" s="139"/>
      <c r="C44" s="139"/>
      <c r="D44" s="139"/>
      <c r="E44" s="139"/>
      <c r="F44" s="139"/>
      <c r="G44" s="139"/>
    </row>
    <row r="45" spans="1:7" x14ac:dyDescent="0.25">
      <c r="A45" s="138"/>
      <c r="B45" s="139"/>
      <c r="C45" s="139"/>
      <c r="D45" s="139"/>
      <c r="E45" s="139"/>
      <c r="F45" s="139"/>
      <c r="G45" s="139"/>
    </row>
    <row r="46" spans="1:7" x14ac:dyDescent="0.25">
      <c r="A46" s="138"/>
      <c r="B46" s="139"/>
      <c r="C46" s="139"/>
      <c r="D46" s="139"/>
      <c r="E46" s="139"/>
      <c r="F46" s="139"/>
      <c r="G46" s="139"/>
    </row>
    <row r="47" spans="1:7" x14ac:dyDescent="0.25">
      <c r="A47" s="138"/>
      <c r="B47" s="139"/>
      <c r="C47" s="139"/>
      <c r="D47" s="139"/>
      <c r="E47" s="139"/>
      <c r="F47" s="139"/>
      <c r="G47" s="139"/>
    </row>
    <row r="48" spans="1:7" x14ac:dyDescent="0.25">
      <c r="A48" s="138"/>
      <c r="B48" s="139"/>
      <c r="C48" s="139"/>
      <c r="D48" s="139"/>
      <c r="E48" s="139"/>
      <c r="F48" s="139"/>
      <c r="G48" s="139"/>
    </row>
    <row r="49" spans="1:7" x14ac:dyDescent="0.25">
      <c r="A49" s="138"/>
      <c r="B49" s="139"/>
      <c r="C49" s="139"/>
      <c r="D49" s="139"/>
      <c r="E49" s="139"/>
      <c r="F49" s="139"/>
      <c r="G49" s="139"/>
    </row>
    <row r="50" spans="1:7" x14ac:dyDescent="0.25">
      <c r="A50" s="138"/>
      <c r="B50" s="139"/>
      <c r="C50" s="139"/>
      <c r="D50" s="139"/>
      <c r="E50" s="139"/>
      <c r="F50" s="139"/>
      <c r="G50" s="139"/>
    </row>
    <row r="51" spans="1:7" x14ac:dyDescent="0.25">
      <c r="A51" s="138"/>
      <c r="B51" s="139"/>
      <c r="C51" s="139"/>
      <c r="D51" s="139"/>
      <c r="E51" s="139"/>
      <c r="F51" s="139"/>
      <c r="G51" s="139"/>
    </row>
    <row r="52" spans="1:7" x14ac:dyDescent="0.25">
      <c r="A52" s="138"/>
      <c r="B52" s="139"/>
      <c r="C52" s="139"/>
      <c r="D52" s="139"/>
      <c r="E52" s="139"/>
      <c r="F52" s="139"/>
      <c r="G52" s="139"/>
    </row>
    <row r="53" spans="1:7" x14ac:dyDescent="0.25">
      <c r="A53" s="138"/>
      <c r="B53" s="139"/>
      <c r="C53" s="139"/>
      <c r="D53" s="139"/>
      <c r="E53" s="139"/>
      <c r="F53" s="139"/>
      <c r="G53" s="139"/>
    </row>
    <row r="54" spans="1:7" x14ac:dyDescent="0.25">
      <c r="A54" s="138"/>
      <c r="B54" s="139"/>
      <c r="C54" s="139"/>
      <c r="D54" s="139"/>
      <c r="E54" s="139"/>
      <c r="F54" s="139"/>
      <c r="G54" s="139"/>
    </row>
    <row r="55" spans="1:7" x14ac:dyDescent="0.25">
      <c r="A55" s="138"/>
      <c r="B55" s="139"/>
      <c r="C55" s="139"/>
      <c r="D55" s="139"/>
    </row>
    <row r="56" spans="1:7" x14ac:dyDescent="0.25">
      <c r="A56" s="138"/>
      <c r="B56" s="139"/>
      <c r="C56" s="139"/>
      <c r="D56" s="139"/>
    </row>
    <row r="57" spans="1:7" x14ac:dyDescent="0.25">
      <c r="A57" s="138"/>
      <c r="B57" s="139"/>
      <c r="C57" s="139"/>
      <c r="D57" s="139"/>
    </row>
    <row r="58" spans="1:7" x14ac:dyDescent="0.25">
      <c r="A58" s="138"/>
      <c r="B58" s="139"/>
      <c r="C58" s="139"/>
      <c r="D58" s="139"/>
    </row>
    <row r="59" spans="1:7" x14ac:dyDescent="0.25">
      <c r="A59" s="138"/>
      <c r="B59" s="139"/>
      <c r="C59" s="139"/>
      <c r="D59" s="139"/>
    </row>
    <row r="60" spans="1:7" x14ac:dyDescent="0.25">
      <c r="A60" s="138"/>
      <c r="B60" s="139"/>
      <c r="C60" s="139"/>
      <c r="D60" s="139"/>
    </row>
    <row r="61" spans="1:7" x14ac:dyDescent="0.25">
      <c r="A61" s="138"/>
      <c r="B61" s="139"/>
      <c r="C61" s="139"/>
      <c r="D61" s="139"/>
    </row>
    <row r="62" spans="1:7" x14ac:dyDescent="0.25">
      <c r="A62" s="138"/>
      <c r="B62" s="139"/>
      <c r="C62" s="139"/>
      <c r="D62" s="139"/>
    </row>
    <row r="63" spans="1:7" x14ac:dyDescent="0.25">
      <c r="A63" s="138"/>
      <c r="B63" s="139"/>
      <c r="C63" s="139"/>
      <c r="D63" s="139"/>
    </row>
    <row r="64" spans="1:7" x14ac:dyDescent="0.25">
      <c r="A64" s="138"/>
      <c r="B64" s="139"/>
      <c r="C64" s="139"/>
      <c r="D64" s="139"/>
    </row>
    <row r="65" spans="1:4" x14ac:dyDescent="0.25">
      <c r="A65" s="138"/>
      <c r="B65" s="139"/>
      <c r="C65" s="139"/>
      <c r="D65" s="139"/>
    </row>
    <row r="66" spans="1:4" x14ac:dyDescent="0.25">
      <c r="A66" s="138"/>
      <c r="B66" s="139"/>
      <c r="C66" s="139"/>
      <c r="D66" s="139"/>
    </row>
    <row r="67" spans="1:4" x14ac:dyDescent="0.25">
      <c r="A67" s="138"/>
      <c r="B67" s="139"/>
      <c r="C67" s="139"/>
      <c r="D67" s="139"/>
    </row>
    <row r="68" spans="1:4" x14ac:dyDescent="0.25">
      <c r="A68" s="138"/>
      <c r="B68" s="139"/>
      <c r="C68" s="139"/>
      <c r="D68" s="139"/>
    </row>
    <row r="69" spans="1:4" x14ac:dyDescent="0.25">
      <c r="A69" s="138"/>
      <c r="B69" s="139"/>
      <c r="C69" s="139"/>
      <c r="D69" s="139"/>
    </row>
    <row r="70" spans="1:4" x14ac:dyDescent="0.25">
      <c r="A70" s="138"/>
      <c r="B70" s="139"/>
      <c r="C70" s="139"/>
      <c r="D70" s="139"/>
    </row>
    <row r="71" spans="1:4" x14ac:dyDescent="0.25">
      <c r="A71" s="138"/>
      <c r="B71" s="139"/>
      <c r="C71" s="139"/>
      <c r="D71" s="139"/>
    </row>
    <row r="72" spans="1:4" x14ac:dyDescent="0.25">
      <c r="A72" s="138"/>
      <c r="B72" s="139"/>
      <c r="C72" s="139"/>
      <c r="D72" s="139"/>
    </row>
    <row r="73" spans="1:4" x14ac:dyDescent="0.25">
      <c r="A73" s="138"/>
      <c r="B73" s="139"/>
      <c r="C73" s="139"/>
      <c r="D73" s="139"/>
    </row>
    <row r="74" spans="1:4" x14ac:dyDescent="0.25">
      <c r="A74" s="138"/>
      <c r="B74" s="139"/>
      <c r="C74" s="139"/>
      <c r="D74" s="139"/>
    </row>
    <row r="75" spans="1:4" x14ac:dyDescent="0.25">
      <c r="A75" s="138"/>
      <c r="B75" s="139"/>
      <c r="C75" s="139"/>
      <c r="D75" s="139"/>
    </row>
    <row r="76" spans="1:4" x14ac:dyDescent="0.25">
      <c r="A76" s="138"/>
      <c r="B76" s="139"/>
      <c r="C76" s="139"/>
      <c r="D76" s="139"/>
    </row>
    <row r="77" spans="1:4" x14ac:dyDescent="0.25">
      <c r="A77" s="138"/>
      <c r="B77" s="139"/>
      <c r="C77" s="139"/>
      <c r="D77" s="139"/>
    </row>
    <row r="78" spans="1:4" x14ac:dyDescent="0.25">
      <c r="A78" s="138"/>
      <c r="B78" s="139"/>
      <c r="C78" s="139"/>
      <c r="D78" s="139"/>
    </row>
    <row r="79" spans="1:4" x14ac:dyDescent="0.25">
      <c r="A79" s="138"/>
      <c r="B79" s="139"/>
      <c r="C79" s="139"/>
      <c r="D79" s="139"/>
    </row>
    <row r="80" spans="1:4" x14ac:dyDescent="0.25">
      <c r="A80" s="138"/>
      <c r="B80" s="139"/>
      <c r="C80" s="139"/>
      <c r="D80" s="139"/>
    </row>
    <row r="81" spans="1:4" x14ac:dyDescent="0.25">
      <c r="A81" s="138"/>
      <c r="B81" s="139"/>
      <c r="C81" s="139"/>
      <c r="D81" s="139"/>
    </row>
    <row r="82" spans="1:4" x14ac:dyDescent="0.25">
      <c r="A82" s="138"/>
      <c r="B82" s="139"/>
      <c r="C82" s="139"/>
      <c r="D82" s="139"/>
    </row>
    <row r="83" spans="1:4" x14ac:dyDescent="0.25">
      <c r="A83" s="138"/>
      <c r="B83" s="139"/>
      <c r="C83" s="139"/>
      <c r="D83" s="139"/>
    </row>
    <row r="84" spans="1:4" x14ac:dyDescent="0.25">
      <c r="A84" s="138"/>
      <c r="B84" s="139"/>
      <c r="C84" s="139"/>
      <c r="D84" s="139"/>
    </row>
    <row r="85" spans="1:4" x14ac:dyDescent="0.25">
      <c r="A85" s="138"/>
      <c r="B85" s="139"/>
      <c r="C85" s="139"/>
      <c r="D85" s="139"/>
    </row>
    <row r="86" spans="1:4" x14ac:dyDescent="0.25">
      <c r="A86" s="138"/>
      <c r="B86" s="139"/>
      <c r="C86" s="139"/>
      <c r="D86" s="139"/>
    </row>
    <row r="87" spans="1:4" x14ac:dyDescent="0.25">
      <c r="A87" s="138"/>
      <c r="B87" s="139"/>
      <c r="C87" s="139"/>
      <c r="D87" s="139"/>
    </row>
    <row r="88" spans="1:4" x14ac:dyDescent="0.25">
      <c r="A88" s="138"/>
      <c r="B88" s="139"/>
      <c r="C88" s="139"/>
      <c r="D88" s="139"/>
    </row>
    <row r="89" spans="1:4" x14ac:dyDescent="0.25">
      <c r="A89" s="138"/>
      <c r="B89" s="139"/>
      <c r="C89" s="139"/>
      <c r="D89" s="139"/>
    </row>
    <row r="90" spans="1:4" x14ac:dyDescent="0.25">
      <c r="A90" s="138"/>
      <c r="B90" s="139"/>
      <c r="C90" s="139"/>
      <c r="D90" s="139"/>
    </row>
    <row r="91" spans="1:4" x14ac:dyDescent="0.25">
      <c r="A91" s="138"/>
      <c r="B91" s="139"/>
      <c r="C91" s="139"/>
      <c r="D91" s="139"/>
    </row>
    <row r="92" spans="1:4" x14ac:dyDescent="0.25">
      <c r="A92" s="138"/>
      <c r="B92" s="139"/>
      <c r="C92" s="139"/>
      <c r="D92" s="139"/>
    </row>
    <row r="93" spans="1:4" x14ac:dyDescent="0.25">
      <c r="A93" s="138"/>
      <c r="B93" s="139"/>
      <c r="C93" s="139"/>
      <c r="D93" s="139"/>
    </row>
    <row r="94" spans="1:4" x14ac:dyDescent="0.25">
      <c r="A94" s="138"/>
      <c r="B94" s="139"/>
      <c r="C94" s="139"/>
      <c r="D94" s="139"/>
    </row>
    <row r="95" spans="1:4" x14ac:dyDescent="0.25">
      <c r="A95" s="138"/>
      <c r="B95" s="139"/>
      <c r="C95" s="139"/>
      <c r="D95" s="139"/>
    </row>
    <row r="96" spans="1:4" x14ac:dyDescent="0.25">
      <c r="A96" s="138"/>
      <c r="B96" s="139"/>
      <c r="C96" s="139"/>
      <c r="D96" s="139"/>
    </row>
    <row r="97" spans="1:4" x14ac:dyDescent="0.25">
      <c r="A97" s="138"/>
      <c r="B97" s="139"/>
      <c r="C97" s="139"/>
      <c r="D97" s="139"/>
    </row>
    <row r="98" spans="1:4" x14ac:dyDescent="0.25">
      <c r="A98" s="138"/>
      <c r="B98" s="139"/>
      <c r="C98" s="139"/>
      <c r="D98" s="139"/>
    </row>
    <row r="99" spans="1:4" x14ac:dyDescent="0.25">
      <c r="A99" s="138"/>
      <c r="B99" s="139"/>
      <c r="C99" s="139"/>
      <c r="D99" s="139"/>
    </row>
    <row r="100" spans="1:4" x14ac:dyDescent="0.25">
      <c r="A100" s="138"/>
      <c r="B100" s="139"/>
      <c r="C100" s="139"/>
      <c r="D100" s="139"/>
    </row>
    <row r="101" spans="1:4" x14ac:dyDescent="0.25">
      <c r="A101" s="138"/>
      <c r="B101" s="139"/>
      <c r="C101" s="139"/>
      <c r="D101" s="139"/>
    </row>
    <row r="102" spans="1:4" x14ac:dyDescent="0.25">
      <c r="A102" s="138"/>
      <c r="B102" s="139"/>
      <c r="C102" s="139"/>
      <c r="D102" s="139"/>
    </row>
    <row r="103" spans="1:4" x14ac:dyDescent="0.25">
      <c r="A103" s="138"/>
      <c r="B103" s="139"/>
      <c r="C103" s="139"/>
      <c r="D103" s="139"/>
    </row>
    <row r="104" spans="1:4" x14ac:dyDescent="0.25">
      <c r="A104" s="138"/>
      <c r="B104" s="139"/>
      <c r="C104" s="139"/>
      <c r="D104" s="139"/>
    </row>
    <row r="105" spans="1:4" x14ac:dyDescent="0.25">
      <c r="A105" s="138"/>
      <c r="B105" s="139"/>
      <c r="C105" s="139"/>
      <c r="D105" s="139"/>
    </row>
    <row r="106" spans="1:4" x14ac:dyDescent="0.25">
      <c r="A106" s="138"/>
      <c r="B106" s="139"/>
      <c r="C106" s="139"/>
      <c r="D106" s="139"/>
    </row>
    <row r="107" spans="1:4" x14ac:dyDescent="0.25">
      <c r="A107" s="138"/>
      <c r="B107" s="139"/>
      <c r="C107" s="139"/>
      <c r="D107" s="139"/>
    </row>
    <row r="108" spans="1:4" x14ac:dyDescent="0.25">
      <c r="A108" s="138"/>
      <c r="B108" s="139"/>
      <c r="C108" s="139"/>
      <c r="D108" s="139"/>
    </row>
    <row r="109" spans="1:4" x14ac:dyDescent="0.25">
      <c r="A109" s="138"/>
      <c r="B109" s="139"/>
      <c r="C109" s="139"/>
      <c r="D109" s="139"/>
    </row>
    <row r="110" spans="1:4" x14ac:dyDescent="0.25">
      <c r="A110" s="138"/>
      <c r="B110" s="139"/>
      <c r="C110" s="139"/>
      <c r="D110" s="139"/>
    </row>
    <row r="111" spans="1:4" x14ac:dyDescent="0.25">
      <c r="A111" s="138"/>
      <c r="B111" s="139"/>
      <c r="C111" s="139"/>
      <c r="D111" s="139"/>
    </row>
    <row r="112" spans="1:4" x14ac:dyDescent="0.25">
      <c r="A112" s="138"/>
      <c r="B112" s="139"/>
      <c r="C112" s="139"/>
      <c r="D112" s="139"/>
    </row>
    <row r="113" spans="1:4" x14ac:dyDescent="0.25">
      <c r="A113" s="138"/>
      <c r="B113" s="139"/>
      <c r="C113" s="139"/>
      <c r="D113" s="139"/>
    </row>
    <row r="114" spans="1:4" x14ac:dyDescent="0.25">
      <c r="A114" s="138"/>
      <c r="B114" s="139"/>
      <c r="C114" s="139"/>
      <c r="D114" s="139"/>
    </row>
    <row r="115" spans="1:4" x14ac:dyDescent="0.25">
      <c r="A115" s="138"/>
      <c r="B115" s="139"/>
      <c r="C115" s="139"/>
      <c r="D115" s="139"/>
    </row>
    <row r="116" spans="1:4" x14ac:dyDescent="0.25">
      <c r="A116" s="138"/>
      <c r="B116" s="139"/>
      <c r="C116" s="139"/>
      <c r="D116" s="139"/>
    </row>
    <row r="117" spans="1:4" x14ac:dyDescent="0.25">
      <c r="A117" s="138"/>
      <c r="B117" s="139"/>
      <c r="C117" s="139"/>
      <c r="D117" s="139"/>
    </row>
    <row r="118" spans="1:4" x14ac:dyDescent="0.25">
      <c r="A118" s="138"/>
      <c r="B118" s="139"/>
      <c r="C118" s="139"/>
      <c r="D118" s="139"/>
    </row>
    <row r="119" spans="1:4" x14ac:dyDescent="0.25">
      <c r="A119" s="138"/>
      <c r="B119" s="139"/>
      <c r="C119" s="139"/>
      <c r="D119" s="139"/>
    </row>
    <row r="120" spans="1:4" x14ac:dyDescent="0.25">
      <c r="A120" s="138"/>
      <c r="B120" s="139"/>
      <c r="C120" s="139"/>
      <c r="D120" s="139"/>
    </row>
    <row r="121" spans="1:4" x14ac:dyDescent="0.25">
      <c r="A121" s="138"/>
      <c r="B121" s="139"/>
      <c r="C121" s="139"/>
      <c r="D121" s="139"/>
    </row>
    <row r="122" spans="1:4" x14ac:dyDescent="0.25">
      <c r="A122" s="138"/>
      <c r="B122" s="139"/>
      <c r="C122" s="139"/>
      <c r="D122" s="139"/>
    </row>
    <row r="123" spans="1:4" x14ac:dyDescent="0.25">
      <c r="A123" s="138"/>
      <c r="B123" s="139"/>
      <c r="C123" s="139"/>
      <c r="D123" s="139"/>
    </row>
    <row r="124" spans="1:4" x14ac:dyDescent="0.25">
      <c r="A124" s="138"/>
      <c r="B124" s="139"/>
      <c r="C124" s="139"/>
      <c r="D124" s="139"/>
    </row>
    <row r="125" spans="1:4" x14ac:dyDescent="0.25">
      <c r="A125" s="138"/>
      <c r="B125" s="139"/>
      <c r="C125" s="139"/>
      <c r="D125" s="139"/>
    </row>
    <row r="126" spans="1:4" x14ac:dyDescent="0.25">
      <c r="A126" s="138"/>
      <c r="B126" s="139"/>
      <c r="C126" s="139"/>
      <c r="D126" s="139"/>
    </row>
    <row r="127" spans="1:4" x14ac:dyDescent="0.25">
      <c r="A127" s="138"/>
      <c r="B127" s="139"/>
      <c r="C127" s="139"/>
      <c r="D127" s="139"/>
    </row>
    <row r="128" spans="1:4" x14ac:dyDescent="0.25">
      <c r="A128" s="138"/>
      <c r="B128" s="139"/>
      <c r="C128" s="139"/>
      <c r="D128" s="139"/>
    </row>
    <row r="129" spans="1:4" x14ac:dyDescent="0.25">
      <c r="A129" s="138"/>
      <c r="B129" s="139"/>
      <c r="C129" s="139"/>
      <c r="D129" s="139"/>
    </row>
    <row r="130" spans="1:4" x14ac:dyDescent="0.25">
      <c r="A130" s="138"/>
      <c r="B130" s="139"/>
      <c r="C130" s="139"/>
      <c r="D130" s="139"/>
    </row>
    <row r="131" spans="1:4" x14ac:dyDescent="0.25">
      <c r="A131" s="138"/>
      <c r="B131" s="139"/>
      <c r="C131" s="139"/>
      <c r="D131" s="139"/>
    </row>
    <row r="132" spans="1:4" x14ac:dyDescent="0.25">
      <c r="A132" s="138"/>
      <c r="B132" s="139"/>
      <c r="C132" s="139"/>
      <c r="D132" s="139"/>
    </row>
    <row r="133" spans="1:4" x14ac:dyDescent="0.25">
      <c r="A133" s="138"/>
      <c r="B133" s="139"/>
      <c r="C133" s="139"/>
      <c r="D133" s="139"/>
    </row>
    <row r="134" spans="1:4" x14ac:dyDescent="0.25">
      <c r="A134" s="138"/>
      <c r="B134" s="139"/>
      <c r="C134" s="139"/>
      <c r="D134" s="139"/>
    </row>
    <row r="135" spans="1:4" x14ac:dyDescent="0.25">
      <c r="A135" s="138"/>
      <c r="B135" s="139"/>
      <c r="C135" s="139"/>
      <c r="D135" s="139"/>
    </row>
    <row r="136" spans="1:4" x14ac:dyDescent="0.25">
      <c r="A136" s="138"/>
      <c r="B136" s="139"/>
      <c r="C136" s="139"/>
      <c r="D136" s="139"/>
    </row>
    <row r="137" spans="1:4" x14ac:dyDescent="0.25">
      <c r="A137" s="138"/>
      <c r="B137" s="139"/>
      <c r="C137" s="139"/>
      <c r="D137" s="139"/>
    </row>
    <row r="138" spans="1:4" x14ac:dyDescent="0.25">
      <c r="A138" s="138"/>
      <c r="B138" s="139"/>
      <c r="C138" s="139"/>
      <c r="D138" s="139"/>
    </row>
    <row r="139" spans="1:4" x14ac:dyDescent="0.25">
      <c r="A139" s="138"/>
      <c r="B139" s="139"/>
      <c r="C139" s="139"/>
      <c r="D139" s="139"/>
    </row>
    <row r="140" spans="1:4" x14ac:dyDescent="0.25">
      <c r="A140" s="138"/>
      <c r="B140" s="139"/>
      <c r="C140" s="139"/>
      <c r="D140" s="139"/>
    </row>
    <row r="141" spans="1:4" x14ac:dyDescent="0.25">
      <c r="A141" s="138"/>
      <c r="B141" s="139"/>
      <c r="C141" s="139"/>
      <c r="D141" s="139"/>
    </row>
    <row r="142" spans="1:4" x14ac:dyDescent="0.25">
      <c r="A142" s="138"/>
      <c r="B142" s="139"/>
      <c r="C142" s="139"/>
      <c r="D142" s="139"/>
    </row>
    <row r="143" spans="1:4" x14ac:dyDescent="0.25">
      <c r="A143" s="138"/>
      <c r="B143" s="139"/>
      <c r="C143" s="139"/>
      <c r="D143" s="139"/>
    </row>
    <row r="144" spans="1:4" x14ac:dyDescent="0.25">
      <c r="A144" s="138"/>
      <c r="B144" s="139"/>
      <c r="C144" s="139"/>
      <c r="D144" s="139"/>
    </row>
    <row r="145" spans="1:4" x14ac:dyDescent="0.25">
      <c r="A145" s="138"/>
      <c r="B145" s="139"/>
      <c r="C145" s="139"/>
      <c r="D145" s="139"/>
    </row>
    <row r="146" spans="1:4" x14ac:dyDescent="0.25">
      <c r="A146" s="138"/>
      <c r="B146" s="139"/>
      <c r="C146" s="139"/>
      <c r="D146" s="139"/>
    </row>
    <row r="147" spans="1:4" x14ac:dyDescent="0.25">
      <c r="A147" s="138"/>
      <c r="B147" s="139"/>
      <c r="C147" s="139"/>
      <c r="D147" s="139"/>
    </row>
    <row r="148" spans="1:4" x14ac:dyDescent="0.25">
      <c r="A148" s="138"/>
      <c r="B148" s="139"/>
      <c r="C148" s="139"/>
      <c r="D148" s="139"/>
    </row>
    <row r="149" spans="1:4" x14ac:dyDescent="0.25">
      <c r="A149" s="138"/>
      <c r="B149" s="139"/>
      <c r="C149" s="139"/>
      <c r="D149" s="139"/>
    </row>
    <row r="150" spans="1:4" x14ac:dyDescent="0.25">
      <c r="A150" s="138"/>
      <c r="B150" s="139"/>
      <c r="C150" s="139"/>
      <c r="D150" s="139"/>
    </row>
    <row r="151" spans="1:4" x14ac:dyDescent="0.25">
      <c r="A151" s="138"/>
      <c r="B151" s="139"/>
      <c r="C151" s="139"/>
      <c r="D151" s="139"/>
    </row>
    <row r="152" spans="1:4" x14ac:dyDescent="0.25">
      <c r="A152" s="138"/>
      <c r="B152" s="139"/>
      <c r="C152" s="139"/>
      <c r="D152" s="139"/>
    </row>
    <row r="153" spans="1:4" x14ac:dyDescent="0.25">
      <c r="A153" s="138"/>
      <c r="B153" s="139"/>
      <c r="C153" s="139"/>
      <c r="D153" s="139"/>
    </row>
    <row r="154" spans="1:4" x14ac:dyDescent="0.25">
      <c r="A154" s="138"/>
      <c r="B154" s="139"/>
      <c r="C154" s="139"/>
      <c r="D154" s="139"/>
    </row>
    <row r="155" spans="1:4" x14ac:dyDescent="0.25">
      <c r="A155" s="138"/>
      <c r="B155" s="139"/>
      <c r="C155" s="139"/>
      <c r="D155" s="139"/>
    </row>
    <row r="156" spans="1:4" x14ac:dyDescent="0.25">
      <c r="A156" s="138"/>
      <c r="B156" s="139"/>
      <c r="C156" s="139"/>
      <c r="D156" s="139"/>
    </row>
    <row r="157" spans="1:4" x14ac:dyDescent="0.25">
      <c r="A157" s="138"/>
      <c r="B157" s="139"/>
      <c r="C157" s="139"/>
      <c r="D157" s="139"/>
    </row>
    <row r="158" spans="1:4" x14ac:dyDescent="0.25">
      <c r="A158" s="138"/>
      <c r="B158" s="139"/>
      <c r="C158" s="139"/>
      <c r="D158" s="139"/>
    </row>
    <row r="159" spans="1:4" x14ac:dyDescent="0.25">
      <c r="A159" s="138"/>
      <c r="B159" s="139"/>
      <c r="C159" s="139"/>
      <c r="D159" s="139"/>
    </row>
    <row r="160" spans="1:4" x14ac:dyDescent="0.25">
      <c r="A160" s="138"/>
      <c r="B160" s="139"/>
      <c r="C160" s="139"/>
      <c r="D160" s="139"/>
    </row>
    <row r="161" spans="1:4" x14ac:dyDescent="0.25">
      <c r="A161" s="138"/>
      <c r="B161" s="139"/>
      <c r="C161" s="139"/>
      <c r="D161" s="139"/>
    </row>
    <row r="162" spans="1:4" x14ac:dyDescent="0.25">
      <c r="A162" s="138"/>
      <c r="B162" s="139"/>
      <c r="C162" s="139"/>
      <c r="D162" s="139"/>
    </row>
    <row r="163" spans="1:4" x14ac:dyDescent="0.25">
      <c r="A163" s="138"/>
      <c r="B163" s="139"/>
      <c r="C163" s="139"/>
      <c r="D163" s="139"/>
    </row>
    <row r="164" spans="1:4" x14ac:dyDescent="0.25">
      <c r="A164" s="138"/>
      <c r="B164" s="139"/>
      <c r="C164" s="139"/>
      <c r="D164" s="139"/>
    </row>
    <row r="165" spans="1:4" x14ac:dyDescent="0.25">
      <c r="A165" s="138"/>
      <c r="B165" s="139"/>
      <c r="C165" s="139"/>
      <c r="D165" s="139"/>
    </row>
    <row r="166" spans="1:4" x14ac:dyDescent="0.25">
      <c r="A166" s="138"/>
      <c r="B166" s="139"/>
      <c r="C166" s="139"/>
      <c r="D166" s="139"/>
    </row>
    <row r="167" spans="1:4" x14ac:dyDescent="0.25">
      <c r="A167" s="138"/>
      <c r="B167" s="139"/>
      <c r="C167" s="139"/>
      <c r="D167" s="139"/>
    </row>
    <row r="168" spans="1:4" x14ac:dyDescent="0.25">
      <c r="A168" s="138"/>
      <c r="B168" s="139"/>
      <c r="C168" s="139"/>
      <c r="D168" s="139"/>
    </row>
    <row r="169" spans="1:4" x14ac:dyDescent="0.25">
      <c r="A169" s="138"/>
      <c r="B169" s="139"/>
      <c r="C169" s="139"/>
      <c r="D169" s="139"/>
    </row>
    <row r="170" spans="1:4" x14ac:dyDescent="0.25">
      <c r="A170" s="138"/>
      <c r="B170" s="139"/>
      <c r="C170" s="139"/>
      <c r="D170" s="139"/>
    </row>
    <row r="171" spans="1:4" x14ac:dyDescent="0.25">
      <c r="A171" s="138"/>
      <c r="B171" s="139"/>
      <c r="C171" s="139"/>
      <c r="D171" s="139"/>
    </row>
    <row r="172" spans="1:4" x14ac:dyDescent="0.25">
      <c r="A172" s="138"/>
      <c r="B172" s="139"/>
      <c r="C172" s="139"/>
      <c r="D172" s="139"/>
    </row>
    <row r="173" spans="1:4" x14ac:dyDescent="0.25">
      <c r="A173" s="138"/>
      <c r="B173" s="139"/>
      <c r="C173" s="139"/>
      <c r="D173" s="139"/>
    </row>
    <row r="174" spans="1:4" x14ac:dyDescent="0.25">
      <c r="A174" s="138"/>
      <c r="B174" s="139"/>
      <c r="C174" s="139"/>
      <c r="D174" s="139"/>
    </row>
    <row r="175" spans="1:4" x14ac:dyDescent="0.25">
      <c r="A175" s="138"/>
      <c r="B175" s="139"/>
      <c r="C175" s="139"/>
      <c r="D175" s="139"/>
    </row>
    <row r="176" spans="1:4" x14ac:dyDescent="0.25">
      <c r="A176" s="138"/>
      <c r="B176" s="139"/>
      <c r="C176" s="139"/>
      <c r="D176" s="139"/>
    </row>
    <row r="177" spans="1:4" x14ac:dyDescent="0.25">
      <c r="A177" s="138"/>
      <c r="B177" s="139"/>
      <c r="C177" s="139"/>
      <c r="D177" s="139"/>
    </row>
    <row r="178" spans="1:4" x14ac:dyDescent="0.25">
      <c r="A178" s="138"/>
      <c r="B178" s="139"/>
      <c r="C178" s="139"/>
      <c r="D178" s="139"/>
    </row>
    <row r="179" spans="1:4" x14ac:dyDescent="0.25">
      <c r="A179" s="138"/>
      <c r="B179" s="139"/>
      <c r="C179" s="139"/>
      <c r="D179" s="139"/>
    </row>
    <row r="180" spans="1:4" x14ac:dyDescent="0.25">
      <c r="A180" s="138"/>
      <c r="B180" s="139"/>
      <c r="C180" s="139"/>
      <c r="D180" s="139"/>
    </row>
    <row r="181" spans="1:4" x14ac:dyDescent="0.25">
      <c r="A181" s="138"/>
      <c r="B181" s="139"/>
      <c r="C181" s="139"/>
      <c r="D181" s="139"/>
    </row>
    <row r="182" spans="1:4" x14ac:dyDescent="0.25">
      <c r="A182" s="138"/>
      <c r="B182" s="139"/>
      <c r="C182" s="139"/>
      <c r="D182" s="139"/>
    </row>
    <row r="183" spans="1:4" x14ac:dyDescent="0.25">
      <c r="A183" s="138"/>
      <c r="B183" s="139"/>
      <c r="C183" s="139"/>
      <c r="D183" s="139"/>
    </row>
    <row r="184" spans="1:4" x14ac:dyDescent="0.25">
      <c r="A184" s="138"/>
      <c r="B184" s="139"/>
      <c r="C184" s="139"/>
      <c r="D184" s="139"/>
    </row>
    <row r="185" spans="1:4" x14ac:dyDescent="0.25">
      <c r="A185" s="138"/>
      <c r="B185" s="139"/>
      <c r="C185" s="139"/>
      <c r="D185" s="139"/>
    </row>
    <row r="186" spans="1:4" x14ac:dyDescent="0.25">
      <c r="A186" s="138"/>
      <c r="B186" s="139"/>
      <c r="C186" s="139"/>
      <c r="D186" s="139"/>
    </row>
    <row r="187" spans="1:4" x14ac:dyDescent="0.25">
      <c r="A187" s="138"/>
      <c r="B187" s="139"/>
      <c r="C187" s="139"/>
      <c r="D187" s="139"/>
    </row>
    <row r="188" spans="1:4" x14ac:dyDescent="0.25">
      <c r="A188" s="138"/>
      <c r="B188" s="139"/>
      <c r="C188" s="139"/>
      <c r="D188" s="139"/>
    </row>
    <row r="189" spans="1:4" x14ac:dyDescent="0.25">
      <c r="A189" s="138"/>
      <c r="B189" s="139"/>
      <c r="C189" s="139"/>
      <c r="D189" s="139"/>
    </row>
    <row r="190" spans="1:4" x14ac:dyDescent="0.25">
      <c r="A190" s="138"/>
      <c r="B190" s="139"/>
      <c r="C190" s="139"/>
      <c r="D190" s="139"/>
    </row>
    <row r="191" spans="1:4" x14ac:dyDescent="0.25">
      <c r="A191" s="138"/>
      <c r="B191" s="139"/>
      <c r="C191" s="139"/>
      <c r="D191" s="139"/>
    </row>
    <row r="192" spans="1:4" x14ac:dyDescent="0.25">
      <c r="A192" s="138"/>
      <c r="B192" s="139"/>
      <c r="C192" s="139"/>
      <c r="D192" s="139"/>
    </row>
    <row r="193" spans="1:4" x14ac:dyDescent="0.25">
      <c r="A193" s="138"/>
      <c r="B193" s="139"/>
      <c r="C193" s="139"/>
      <c r="D193" s="139"/>
    </row>
    <row r="194" spans="1:4" x14ac:dyDescent="0.25">
      <c r="A194" s="138"/>
      <c r="B194" s="139"/>
      <c r="C194" s="139"/>
      <c r="D194" s="139"/>
    </row>
    <row r="195" spans="1:4" x14ac:dyDescent="0.25">
      <c r="A195" s="138"/>
      <c r="B195" s="139"/>
      <c r="C195" s="139"/>
      <c r="D195" s="139"/>
    </row>
    <row r="196" spans="1:4" x14ac:dyDescent="0.25">
      <c r="A196" s="138"/>
      <c r="B196" s="139"/>
      <c r="C196" s="139"/>
      <c r="D196" s="139"/>
    </row>
    <row r="197" spans="1:4" x14ac:dyDescent="0.25">
      <c r="A197" s="138"/>
      <c r="B197" s="139"/>
      <c r="C197" s="139"/>
      <c r="D197" s="139"/>
    </row>
    <row r="198" spans="1:4" x14ac:dyDescent="0.25">
      <c r="A198" s="138"/>
      <c r="B198" s="139"/>
      <c r="C198" s="139"/>
      <c r="D198" s="139"/>
    </row>
    <row r="199" spans="1:4" x14ac:dyDescent="0.25">
      <c r="A199" s="138"/>
      <c r="B199" s="139"/>
      <c r="C199" s="139"/>
      <c r="D199" s="139"/>
    </row>
    <row r="200" spans="1:4" x14ac:dyDescent="0.25">
      <c r="A200" s="138"/>
      <c r="B200" s="139"/>
      <c r="C200" s="139"/>
      <c r="D200" s="139"/>
    </row>
    <row r="201" spans="1:4" x14ac:dyDescent="0.25">
      <c r="A201" s="138"/>
      <c r="B201" s="139"/>
      <c r="C201" s="139"/>
      <c r="D201" s="139"/>
    </row>
  </sheetData>
  <hyperlinks>
    <hyperlink ref="A2" location="Forside!A1" display="Retut til forsiden"/>
  </hyperlinks>
  <pageMargins left="0.7" right="0.7" top="0.75" bottom="0.75" header="0.3" footer="0.3"/>
  <pageSetup orientation="portrait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="70" zoomScaleNormal="70" workbookViewId="0">
      <selection activeCell="A2" sqref="A2"/>
    </sheetView>
  </sheetViews>
  <sheetFormatPr defaultColWidth="8.88671875" defaultRowHeight="13.8" x14ac:dyDescent="0.25"/>
  <cols>
    <col min="1" max="1" width="15.33203125" style="135" customWidth="1"/>
    <col min="2" max="2" width="19" style="135" bestFit="1" customWidth="1"/>
    <col min="3" max="3" width="18.6640625" style="135" customWidth="1"/>
    <col min="4" max="4" width="18.88671875" style="135" customWidth="1"/>
    <col min="5" max="5" width="15.88671875" style="135" customWidth="1"/>
    <col min="6" max="6" width="15.33203125" style="135" customWidth="1"/>
    <col min="7" max="7" width="12.33203125" style="135" customWidth="1"/>
    <col min="8" max="130" width="8.88671875" style="135" customWidth="1"/>
    <col min="131" max="16384" width="8.88671875" style="135"/>
  </cols>
  <sheetData>
    <row r="1" spans="1:7" s="132" customFormat="1" ht="37.200000000000003" customHeight="1" x14ac:dyDescent="0.25">
      <c r="A1" s="16" t="s">
        <v>59</v>
      </c>
      <c r="B1" s="131"/>
    </row>
    <row r="2" spans="1:7" s="132" customFormat="1" ht="32.4" customHeight="1" x14ac:dyDescent="0.25">
      <c r="A2" s="178" t="s">
        <v>261</v>
      </c>
    </row>
    <row r="3" spans="1:7" ht="14.25" x14ac:dyDescent="0.2">
      <c r="A3" s="133"/>
    </row>
    <row r="4" spans="1:7" x14ac:dyDescent="0.25">
      <c r="A4" s="136"/>
      <c r="B4" s="8" t="s">
        <v>60</v>
      </c>
      <c r="C4" s="8" t="s">
        <v>61</v>
      </c>
      <c r="D4" s="8" t="s">
        <v>62</v>
      </c>
      <c r="E4" s="8" t="s">
        <v>63</v>
      </c>
      <c r="F4" s="184" t="s">
        <v>43</v>
      </c>
      <c r="G4" s="137"/>
    </row>
    <row r="5" spans="1:7" x14ac:dyDescent="0.25">
      <c r="A5" s="135">
        <v>2005</v>
      </c>
      <c r="B5" s="181">
        <v>-0.37735160000000001</v>
      </c>
      <c r="C5" s="181">
        <v>1.4288149999999999</v>
      </c>
      <c r="D5" s="181">
        <v>-3.6578309999999998</v>
      </c>
      <c r="E5" s="181">
        <v>-4.6442439999999996</v>
      </c>
      <c r="F5" s="188">
        <v>0</v>
      </c>
      <c r="G5" s="139"/>
    </row>
    <row r="6" spans="1:7" x14ac:dyDescent="0.25">
      <c r="A6" s="135">
        <v>2006</v>
      </c>
      <c r="B6" s="181">
        <v>0.50477110000000003</v>
      </c>
      <c r="C6" s="181">
        <v>1.7100139999999999</v>
      </c>
      <c r="D6" s="181">
        <v>-1.670696</v>
      </c>
      <c r="E6" s="181">
        <v>-7.0866879999999997</v>
      </c>
      <c r="F6" s="188">
        <v>0</v>
      </c>
      <c r="G6" s="139"/>
    </row>
    <row r="7" spans="1:7" x14ac:dyDescent="0.25">
      <c r="A7" s="135">
        <v>2007</v>
      </c>
      <c r="B7" s="181">
        <v>1.65405</v>
      </c>
      <c r="C7" s="181">
        <v>1.032697</v>
      </c>
      <c r="D7" s="181">
        <v>-1.2169810000000001</v>
      </c>
      <c r="E7" s="181">
        <v>-8.2362920000000006</v>
      </c>
      <c r="F7" s="188">
        <v>0</v>
      </c>
      <c r="G7" s="139"/>
    </row>
    <row r="8" spans="1:7" x14ac:dyDescent="0.25">
      <c r="A8" s="135">
        <v>2008</v>
      </c>
      <c r="B8" s="181">
        <v>1.1909419999999999</v>
      </c>
      <c r="C8" s="181">
        <v>-4.0139829999999996</v>
      </c>
      <c r="D8" s="181">
        <v>-1.8768400000000001</v>
      </c>
      <c r="E8" s="181">
        <v>-9.9872309999999995</v>
      </c>
      <c r="F8" s="188">
        <v>0</v>
      </c>
      <c r="G8" s="139"/>
    </row>
    <row r="9" spans="1:7" x14ac:dyDescent="0.25">
      <c r="A9" s="135">
        <v>2009</v>
      </c>
      <c r="B9" s="181">
        <v>0.53180170000000004</v>
      </c>
      <c r="C9" s="181">
        <v>-6.4906810000000004</v>
      </c>
      <c r="D9" s="181">
        <v>-5.4909720000000002</v>
      </c>
      <c r="E9" s="181">
        <v>-12.178570000000001</v>
      </c>
      <c r="F9" s="188">
        <v>0</v>
      </c>
      <c r="G9" s="139"/>
    </row>
    <row r="10" spans="1:7" x14ac:dyDescent="0.25">
      <c r="A10" s="135">
        <v>2010</v>
      </c>
      <c r="B10" s="181">
        <v>0.86732050000000005</v>
      </c>
      <c r="C10" s="181">
        <v>-4.0751249999999999</v>
      </c>
      <c r="D10" s="181">
        <v>-5.6043630000000002</v>
      </c>
      <c r="E10" s="181">
        <v>-5.8985510000000003</v>
      </c>
      <c r="F10" s="188">
        <v>0</v>
      </c>
      <c r="G10" s="139"/>
    </row>
    <row r="11" spans="1:7" x14ac:dyDescent="0.25">
      <c r="A11" s="135">
        <v>2011</v>
      </c>
      <c r="B11" s="181">
        <v>0.97764600000000002</v>
      </c>
      <c r="C11" s="181">
        <v>-2.4503819999999998</v>
      </c>
      <c r="D11" s="181">
        <v>-2.0019049999999998</v>
      </c>
      <c r="E11" s="181">
        <v>-9.3938359999999999E-2</v>
      </c>
      <c r="F11" s="188">
        <v>0</v>
      </c>
      <c r="G11" s="139"/>
    </row>
    <row r="12" spans="1:7" x14ac:dyDescent="0.25">
      <c r="A12" s="135">
        <v>2012</v>
      </c>
      <c r="B12" s="181">
        <v>4.3188810000000002</v>
      </c>
      <c r="C12" s="181">
        <v>2.1347459999999998</v>
      </c>
      <c r="D12" s="181">
        <v>0.4834408</v>
      </c>
      <c r="E12" s="181">
        <v>4.2615400000000001</v>
      </c>
      <c r="F12" s="188">
        <v>0</v>
      </c>
      <c r="G12" s="139"/>
    </row>
    <row r="13" spans="1:7" x14ac:dyDescent="0.25">
      <c r="A13" s="135">
        <v>2013</v>
      </c>
      <c r="B13" s="181">
        <v>4.327089</v>
      </c>
      <c r="C13" s="181">
        <v>4.0317400000000001</v>
      </c>
      <c r="D13" s="181">
        <v>2.683411</v>
      </c>
      <c r="E13" s="181">
        <v>6.3169170000000001</v>
      </c>
      <c r="F13" s="188">
        <v>0</v>
      </c>
      <c r="G13" s="139"/>
    </row>
    <row r="14" spans="1:7" x14ac:dyDescent="0.25">
      <c r="A14" s="135">
        <v>2014</v>
      </c>
      <c r="B14" s="181">
        <v>4.1132140000000001</v>
      </c>
      <c r="C14" s="181">
        <v>3.9942579999999999</v>
      </c>
      <c r="D14" s="181">
        <v>4.0280630000000004</v>
      </c>
      <c r="E14" s="181">
        <v>5.1278940000000004</v>
      </c>
      <c r="F14" s="188">
        <v>0</v>
      </c>
      <c r="G14" s="139"/>
    </row>
    <row r="15" spans="1:7" x14ac:dyDescent="0.25">
      <c r="A15" s="135">
        <v>2015</v>
      </c>
      <c r="B15" s="181">
        <v>3.9131939999999998</v>
      </c>
      <c r="C15" s="181">
        <v>2.5523449999999999</v>
      </c>
      <c r="D15" s="181">
        <v>3.793409</v>
      </c>
      <c r="E15" s="181">
        <v>7.5892910000000002</v>
      </c>
      <c r="F15" s="188">
        <v>0</v>
      </c>
      <c r="G15" s="139"/>
    </row>
    <row r="16" spans="1:7" x14ac:dyDescent="0.25">
      <c r="A16" s="135">
        <v>2016</v>
      </c>
      <c r="B16" s="181">
        <v>3.03592</v>
      </c>
      <c r="C16" s="181">
        <v>1.531927</v>
      </c>
      <c r="D16" s="181">
        <v>4.4731779999999999</v>
      </c>
      <c r="E16" s="181">
        <v>9.3774820000000005</v>
      </c>
      <c r="F16" s="188">
        <v>0</v>
      </c>
      <c r="G16" s="139"/>
    </row>
    <row r="17" spans="1:7" x14ac:dyDescent="0.25">
      <c r="A17" s="135">
        <v>2017</v>
      </c>
      <c r="B17" s="181">
        <v>2.2680419999999999</v>
      </c>
      <c r="C17" s="181">
        <v>1.262502</v>
      </c>
      <c r="D17" s="181">
        <v>4.5022019999999996</v>
      </c>
      <c r="E17" s="181">
        <v>8.9124280000000002</v>
      </c>
      <c r="F17" s="188">
        <v>0</v>
      </c>
      <c r="G17" s="139"/>
    </row>
    <row r="18" spans="1:7" x14ac:dyDescent="0.25">
      <c r="A18" s="135">
        <v>2018</v>
      </c>
      <c r="B18" s="181">
        <v>2.1284079999999999</v>
      </c>
      <c r="C18" s="181">
        <v>0.71574680000000002</v>
      </c>
      <c r="D18" s="181">
        <v>4.3185060000000002</v>
      </c>
      <c r="E18" s="181">
        <v>9.1560690000000005</v>
      </c>
      <c r="F18" s="188">
        <v>0</v>
      </c>
      <c r="G18" s="139"/>
    </row>
    <row r="19" spans="1:7" ht="14.25" x14ac:dyDescent="0.2">
      <c r="A19" s="138"/>
      <c r="B19" s="139"/>
      <c r="C19" s="139"/>
      <c r="D19" s="139"/>
      <c r="E19" s="139"/>
      <c r="F19" s="139"/>
      <c r="G19" s="139"/>
    </row>
    <row r="20" spans="1:7" ht="14.25" x14ac:dyDescent="0.2">
      <c r="A20" s="138"/>
      <c r="B20" s="139"/>
      <c r="C20" s="139"/>
      <c r="D20" s="139"/>
      <c r="E20" s="139"/>
      <c r="F20" s="139"/>
      <c r="G20" s="139"/>
    </row>
    <row r="21" spans="1:7" ht="14.25" x14ac:dyDescent="0.2">
      <c r="A21" s="138"/>
      <c r="B21" s="139"/>
      <c r="C21" s="139"/>
      <c r="D21" s="139"/>
      <c r="E21" s="139"/>
      <c r="F21" s="139"/>
      <c r="G21" s="139"/>
    </row>
    <row r="22" spans="1:7" ht="14.25" x14ac:dyDescent="0.2">
      <c r="A22" s="138"/>
      <c r="B22" s="139"/>
      <c r="C22" s="139"/>
      <c r="D22" s="139"/>
      <c r="E22" s="139"/>
      <c r="F22" s="139"/>
      <c r="G22" s="139"/>
    </row>
    <row r="23" spans="1:7" ht="14.25" x14ac:dyDescent="0.2">
      <c r="A23" s="138"/>
      <c r="B23" s="139"/>
      <c r="C23" s="139"/>
      <c r="D23" s="139"/>
      <c r="E23" s="139"/>
      <c r="F23" s="139"/>
      <c r="G23" s="139"/>
    </row>
    <row r="24" spans="1:7" ht="14.25" x14ac:dyDescent="0.2">
      <c r="A24" s="138"/>
      <c r="B24" s="139"/>
      <c r="C24" s="139"/>
      <c r="D24" s="139"/>
      <c r="E24" s="139"/>
      <c r="F24" s="139"/>
      <c r="G24" s="139"/>
    </row>
    <row r="25" spans="1:7" ht="14.25" x14ac:dyDescent="0.2">
      <c r="A25" s="138"/>
      <c r="B25" s="139"/>
      <c r="C25" s="139"/>
      <c r="D25" s="139"/>
      <c r="E25" s="139"/>
      <c r="F25" s="139"/>
      <c r="G25" s="139"/>
    </row>
    <row r="26" spans="1:7" ht="14.25" x14ac:dyDescent="0.2">
      <c r="A26" s="138"/>
      <c r="B26" s="139"/>
      <c r="C26" s="139"/>
      <c r="D26" s="139"/>
      <c r="E26" s="139"/>
      <c r="F26" s="139"/>
      <c r="G26" s="139"/>
    </row>
    <row r="27" spans="1:7" ht="14.25" x14ac:dyDescent="0.2">
      <c r="A27" s="138"/>
      <c r="B27" s="139"/>
      <c r="C27" s="139"/>
      <c r="D27" s="139"/>
      <c r="E27" s="139"/>
      <c r="F27" s="139"/>
      <c r="G27" s="139"/>
    </row>
    <row r="28" spans="1:7" ht="14.25" x14ac:dyDescent="0.2">
      <c r="A28" s="138"/>
      <c r="B28" s="139"/>
      <c r="C28" s="139"/>
      <c r="D28" s="139"/>
      <c r="E28" s="139"/>
      <c r="F28" s="139"/>
      <c r="G28" s="139"/>
    </row>
    <row r="29" spans="1:7" ht="14.25" x14ac:dyDescent="0.2">
      <c r="A29" s="138"/>
      <c r="B29" s="139"/>
      <c r="C29" s="139"/>
      <c r="D29" s="139"/>
      <c r="E29" s="139"/>
      <c r="F29" s="139"/>
      <c r="G29" s="139"/>
    </row>
    <row r="30" spans="1:7" x14ac:dyDescent="0.25">
      <c r="A30" s="138"/>
      <c r="B30" s="139"/>
      <c r="C30" s="139"/>
      <c r="D30" s="139"/>
      <c r="E30" s="139"/>
      <c r="F30" s="139"/>
      <c r="G30" s="139"/>
    </row>
    <row r="31" spans="1:7" x14ac:dyDescent="0.25">
      <c r="A31" s="138"/>
      <c r="B31" s="139"/>
      <c r="C31" s="139"/>
      <c r="D31" s="139"/>
      <c r="E31" s="139"/>
      <c r="F31" s="139"/>
      <c r="G31" s="139"/>
    </row>
    <row r="32" spans="1:7" x14ac:dyDescent="0.25">
      <c r="A32" s="138"/>
      <c r="B32" s="139"/>
      <c r="C32" s="139"/>
      <c r="D32" s="139"/>
      <c r="E32" s="139"/>
      <c r="F32" s="139"/>
      <c r="G32" s="139"/>
    </row>
    <row r="33" spans="1:7" x14ac:dyDescent="0.25">
      <c r="A33" s="138"/>
      <c r="B33" s="139"/>
      <c r="C33" s="139"/>
      <c r="D33" s="139"/>
      <c r="E33" s="139"/>
      <c r="F33" s="139"/>
      <c r="G33" s="139"/>
    </row>
    <row r="34" spans="1:7" x14ac:dyDescent="0.25">
      <c r="A34" s="138"/>
      <c r="B34" s="139"/>
      <c r="C34" s="139"/>
      <c r="D34" s="139"/>
      <c r="E34" s="139"/>
      <c r="F34" s="139"/>
      <c r="G34" s="139"/>
    </row>
    <row r="35" spans="1:7" x14ac:dyDescent="0.25">
      <c r="A35" s="138"/>
      <c r="B35" s="139"/>
      <c r="C35" s="139"/>
      <c r="D35" s="139"/>
      <c r="E35" s="139"/>
      <c r="F35" s="139"/>
      <c r="G35" s="139"/>
    </row>
    <row r="36" spans="1:7" x14ac:dyDescent="0.25">
      <c r="A36" s="138"/>
      <c r="B36" s="139"/>
      <c r="C36" s="139"/>
      <c r="D36" s="139"/>
      <c r="E36" s="139"/>
      <c r="F36" s="139"/>
      <c r="G36" s="139"/>
    </row>
    <row r="37" spans="1:7" x14ac:dyDescent="0.25">
      <c r="A37" s="138"/>
      <c r="B37" s="139"/>
      <c r="C37" s="139"/>
      <c r="D37" s="139"/>
      <c r="E37" s="139"/>
      <c r="F37" s="139"/>
      <c r="G37" s="139"/>
    </row>
    <row r="38" spans="1:7" x14ac:dyDescent="0.25">
      <c r="A38" s="138"/>
      <c r="B38" s="139"/>
      <c r="C38" s="139"/>
      <c r="D38" s="139"/>
      <c r="E38" s="139"/>
      <c r="F38" s="139"/>
      <c r="G38" s="139"/>
    </row>
    <row r="39" spans="1:7" x14ac:dyDescent="0.25">
      <c r="A39" s="138"/>
      <c r="B39" s="139"/>
      <c r="C39" s="139"/>
      <c r="D39" s="139"/>
      <c r="E39" s="139"/>
      <c r="F39" s="139"/>
      <c r="G39" s="139"/>
    </row>
    <row r="40" spans="1:7" x14ac:dyDescent="0.25">
      <c r="A40" s="138"/>
      <c r="B40" s="139"/>
      <c r="C40" s="139"/>
      <c r="D40" s="139"/>
      <c r="E40" s="139"/>
      <c r="F40" s="139"/>
      <c r="G40" s="139"/>
    </row>
    <row r="41" spans="1:7" x14ac:dyDescent="0.25">
      <c r="A41" s="138"/>
      <c r="B41" s="139"/>
      <c r="C41" s="139"/>
      <c r="D41" s="139"/>
      <c r="E41" s="139"/>
      <c r="F41" s="139"/>
      <c r="G41" s="139"/>
    </row>
    <row r="42" spans="1:7" x14ac:dyDescent="0.25">
      <c r="A42" s="138"/>
      <c r="B42" s="139"/>
      <c r="C42" s="139"/>
      <c r="D42" s="139"/>
      <c r="E42" s="139"/>
      <c r="F42" s="139"/>
      <c r="G42" s="139"/>
    </row>
    <row r="43" spans="1:7" x14ac:dyDescent="0.25">
      <c r="A43" s="138"/>
      <c r="B43" s="139"/>
      <c r="C43" s="139"/>
      <c r="D43" s="139"/>
      <c r="E43" s="139"/>
      <c r="F43" s="139"/>
      <c r="G43" s="139"/>
    </row>
    <row r="44" spans="1:7" x14ac:dyDescent="0.25">
      <c r="A44" s="138"/>
      <c r="B44" s="139"/>
      <c r="C44" s="139"/>
      <c r="D44" s="139"/>
      <c r="E44" s="139"/>
      <c r="F44" s="139"/>
      <c r="G44" s="139"/>
    </row>
    <row r="45" spans="1:7" x14ac:dyDescent="0.25">
      <c r="A45" s="138"/>
      <c r="B45" s="139"/>
      <c r="C45" s="139"/>
      <c r="D45" s="139"/>
      <c r="E45" s="139"/>
      <c r="F45" s="139"/>
      <c r="G45" s="139"/>
    </row>
    <row r="46" spans="1:7" x14ac:dyDescent="0.25">
      <c r="A46" s="138"/>
      <c r="B46" s="139"/>
      <c r="C46" s="139"/>
      <c r="D46" s="139"/>
      <c r="E46" s="139"/>
      <c r="F46" s="139"/>
      <c r="G46" s="139"/>
    </row>
    <row r="47" spans="1:7" x14ac:dyDescent="0.25">
      <c r="A47" s="138"/>
      <c r="B47" s="139"/>
      <c r="C47" s="139"/>
      <c r="D47" s="139"/>
      <c r="E47" s="139"/>
      <c r="F47" s="139"/>
      <c r="G47" s="139"/>
    </row>
    <row r="48" spans="1:7" x14ac:dyDescent="0.25">
      <c r="A48" s="138"/>
      <c r="B48" s="139"/>
      <c r="C48" s="139"/>
      <c r="D48" s="139"/>
      <c r="E48" s="139"/>
      <c r="F48" s="139"/>
      <c r="G48" s="139"/>
    </row>
    <row r="49" spans="1:7" x14ac:dyDescent="0.25">
      <c r="A49" s="138"/>
      <c r="B49" s="139"/>
      <c r="C49" s="139"/>
      <c r="D49" s="139"/>
      <c r="E49" s="139"/>
      <c r="F49" s="139"/>
      <c r="G49" s="139"/>
    </row>
    <row r="50" spans="1:7" x14ac:dyDescent="0.25">
      <c r="A50" s="138"/>
      <c r="B50" s="139"/>
      <c r="C50" s="139"/>
      <c r="D50" s="139"/>
      <c r="E50" s="139"/>
      <c r="F50" s="139"/>
      <c r="G50" s="139"/>
    </row>
    <row r="51" spans="1:7" x14ac:dyDescent="0.25">
      <c r="A51" s="138"/>
      <c r="B51" s="139"/>
      <c r="C51" s="139"/>
      <c r="D51" s="139"/>
      <c r="E51" s="139"/>
      <c r="F51" s="139"/>
      <c r="G51" s="139"/>
    </row>
    <row r="52" spans="1:7" x14ac:dyDescent="0.25">
      <c r="A52" s="138"/>
      <c r="B52" s="139"/>
      <c r="C52" s="139"/>
      <c r="D52" s="139"/>
      <c r="E52" s="139"/>
      <c r="F52" s="139"/>
      <c r="G52" s="139"/>
    </row>
    <row r="53" spans="1:7" x14ac:dyDescent="0.25">
      <c r="A53" s="138"/>
      <c r="B53" s="139"/>
      <c r="C53" s="139"/>
      <c r="D53" s="139"/>
      <c r="E53" s="139"/>
      <c r="F53" s="139"/>
      <c r="G53" s="139"/>
    </row>
    <row r="54" spans="1:7" x14ac:dyDescent="0.25">
      <c r="A54" s="138"/>
      <c r="B54" s="139"/>
      <c r="C54" s="139"/>
      <c r="D54" s="139"/>
      <c r="E54" s="139"/>
      <c r="F54" s="139"/>
      <c r="G54" s="139"/>
    </row>
    <row r="55" spans="1:7" x14ac:dyDescent="0.25">
      <c r="A55" s="138"/>
      <c r="B55" s="139"/>
      <c r="C55" s="139"/>
      <c r="D55" s="139"/>
    </row>
    <row r="56" spans="1:7" x14ac:dyDescent="0.25">
      <c r="A56" s="138"/>
      <c r="B56" s="139"/>
      <c r="C56" s="139"/>
      <c r="D56" s="139"/>
    </row>
    <row r="57" spans="1:7" x14ac:dyDescent="0.25">
      <c r="A57" s="138"/>
      <c r="B57" s="139"/>
      <c r="C57" s="139"/>
      <c r="D57" s="139"/>
    </row>
    <row r="58" spans="1:7" x14ac:dyDescent="0.25">
      <c r="A58" s="138"/>
      <c r="B58" s="139"/>
      <c r="C58" s="139"/>
      <c r="D58" s="139"/>
    </row>
    <row r="59" spans="1:7" x14ac:dyDescent="0.25">
      <c r="A59" s="138"/>
      <c r="B59" s="139"/>
      <c r="C59" s="139"/>
      <c r="D59" s="139"/>
    </row>
    <row r="60" spans="1:7" x14ac:dyDescent="0.25">
      <c r="A60" s="138"/>
      <c r="B60" s="139"/>
      <c r="C60" s="139"/>
      <c r="D60" s="139"/>
    </row>
    <row r="61" spans="1:7" x14ac:dyDescent="0.25">
      <c r="A61" s="138"/>
      <c r="B61" s="139"/>
      <c r="C61" s="139"/>
      <c r="D61" s="139"/>
    </row>
    <row r="62" spans="1:7" x14ac:dyDescent="0.25">
      <c r="A62" s="138"/>
      <c r="B62" s="139"/>
      <c r="C62" s="139"/>
      <c r="D62" s="139"/>
    </row>
    <row r="63" spans="1:7" x14ac:dyDescent="0.25">
      <c r="A63" s="138"/>
      <c r="B63" s="139"/>
      <c r="C63" s="139"/>
      <c r="D63" s="139"/>
    </row>
    <row r="64" spans="1:7" x14ac:dyDescent="0.25">
      <c r="A64" s="138"/>
      <c r="B64" s="139"/>
      <c r="C64" s="139"/>
      <c r="D64" s="139"/>
    </row>
    <row r="65" spans="1:4" x14ac:dyDescent="0.25">
      <c r="A65" s="138"/>
      <c r="B65" s="139"/>
      <c r="C65" s="139"/>
      <c r="D65" s="139"/>
    </row>
    <row r="66" spans="1:4" x14ac:dyDescent="0.25">
      <c r="A66" s="138"/>
      <c r="B66" s="139"/>
      <c r="C66" s="139"/>
      <c r="D66" s="139"/>
    </row>
    <row r="67" spans="1:4" x14ac:dyDescent="0.25">
      <c r="A67" s="138"/>
      <c r="B67" s="139"/>
      <c r="C67" s="139"/>
      <c r="D67" s="139"/>
    </row>
    <row r="68" spans="1:4" x14ac:dyDescent="0.25">
      <c r="A68" s="138"/>
      <c r="B68" s="139"/>
      <c r="C68" s="139"/>
      <c r="D68" s="139"/>
    </row>
    <row r="69" spans="1:4" x14ac:dyDescent="0.25">
      <c r="A69" s="138"/>
      <c r="B69" s="139"/>
      <c r="C69" s="139"/>
      <c r="D69" s="139"/>
    </row>
    <row r="70" spans="1:4" x14ac:dyDescent="0.25">
      <c r="A70" s="138"/>
      <c r="B70" s="139"/>
      <c r="C70" s="139"/>
      <c r="D70" s="139"/>
    </row>
    <row r="71" spans="1:4" x14ac:dyDescent="0.25">
      <c r="A71" s="138"/>
      <c r="B71" s="139"/>
      <c r="C71" s="139"/>
      <c r="D71" s="139"/>
    </row>
    <row r="72" spans="1:4" x14ac:dyDescent="0.25">
      <c r="A72" s="138"/>
      <c r="B72" s="139"/>
      <c r="C72" s="139"/>
      <c r="D72" s="139"/>
    </row>
    <row r="73" spans="1:4" x14ac:dyDescent="0.25">
      <c r="A73" s="138"/>
      <c r="B73" s="139"/>
      <c r="C73" s="139"/>
      <c r="D73" s="139"/>
    </row>
    <row r="74" spans="1:4" x14ac:dyDescent="0.25">
      <c r="A74" s="138"/>
      <c r="B74" s="139"/>
      <c r="C74" s="139"/>
      <c r="D74" s="139"/>
    </row>
    <row r="75" spans="1:4" x14ac:dyDescent="0.25">
      <c r="A75" s="138"/>
      <c r="B75" s="139"/>
      <c r="C75" s="139"/>
      <c r="D75" s="139"/>
    </row>
    <row r="76" spans="1:4" x14ac:dyDescent="0.25">
      <c r="A76" s="138"/>
      <c r="B76" s="139"/>
      <c r="C76" s="139"/>
      <c r="D76" s="139"/>
    </row>
    <row r="77" spans="1:4" x14ac:dyDescent="0.25">
      <c r="A77" s="138"/>
      <c r="B77" s="139"/>
      <c r="C77" s="139"/>
      <c r="D77" s="139"/>
    </row>
    <row r="78" spans="1:4" x14ac:dyDescent="0.25">
      <c r="A78" s="138"/>
      <c r="B78" s="139"/>
      <c r="C78" s="139"/>
      <c r="D78" s="139"/>
    </row>
    <row r="79" spans="1:4" x14ac:dyDescent="0.25">
      <c r="A79" s="138"/>
      <c r="B79" s="139"/>
      <c r="C79" s="139"/>
      <c r="D79" s="139"/>
    </row>
    <row r="80" spans="1:4" x14ac:dyDescent="0.25">
      <c r="A80" s="138"/>
      <c r="B80" s="139"/>
      <c r="C80" s="139"/>
      <c r="D80" s="139"/>
    </row>
    <row r="81" spans="1:4" x14ac:dyDescent="0.25">
      <c r="A81" s="138"/>
      <c r="B81" s="139"/>
      <c r="C81" s="139"/>
      <c r="D81" s="139"/>
    </row>
    <row r="82" spans="1:4" x14ac:dyDescent="0.25">
      <c r="A82" s="138"/>
      <c r="B82" s="139"/>
      <c r="C82" s="139"/>
      <c r="D82" s="139"/>
    </row>
    <row r="83" spans="1:4" x14ac:dyDescent="0.25">
      <c r="A83" s="138"/>
      <c r="B83" s="139"/>
      <c r="C83" s="139"/>
      <c r="D83" s="139"/>
    </row>
    <row r="84" spans="1:4" x14ac:dyDescent="0.25">
      <c r="A84" s="138"/>
      <c r="B84" s="139"/>
      <c r="C84" s="139"/>
      <c r="D84" s="139"/>
    </row>
    <row r="85" spans="1:4" x14ac:dyDescent="0.25">
      <c r="A85" s="138"/>
      <c r="B85" s="139"/>
      <c r="C85" s="139"/>
      <c r="D85" s="139"/>
    </row>
    <row r="86" spans="1:4" x14ac:dyDescent="0.25">
      <c r="A86" s="138"/>
      <c r="B86" s="139"/>
      <c r="C86" s="139"/>
      <c r="D86" s="139"/>
    </row>
    <row r="87" spans="1:4" x14ac:dyDescent="0.25">
      <c r="A87" s="138"/>
      <c r="B87" s="139"/>
      <c r="C87" s="139"/>
      <c r="D87" s="139"/>
    </row>
    <row r="88" spans="1:4" x14ac:dyDescent="0.25">
      <c r="A88" s="138"/>
      <c r="B88" s="139"/>
      <c r="C88" s="139"/>
      <c r="D88" s="139"/>
    </row>
    <row r="89" spans="1:4" x14ac:dyDescent="0.25">
      <c r="A89" s="138"/>
      <c r="B89" s="139"/>
      <c r="C89" s="139"/>
      <c r="D89" s="139"/>
    </row>
    <row r="90" spans="1:4" x14ac:dyDescent="0.25">
      <c r="A90" s="138"/>
      <c r="B90" s="139"/>
      <c r="C90" s="139"/>
      <c r="D90" s="139"/>
    </row>
    <row r="91" spans="1:4" x14ac:dyDescent="0.25">
      <c r="A91" s="138"/>
      <c r="B91" s="139"/>
      <c r="C91" s="139"/>
      <c r="D91" s="139"/>
    </row>
    <row r="92" spans="1:4" x14ac:dyDescent="0.25">
      <c r="A92" s="138"/>
      <c r="B92" s="139"/>
      <c r="C92" s="139"/>
      <c r="D92" s="139"/>
    </row>
    <row r="93" spans="1:4" x14ac:dyDescent="0.25">
      <c r="A93" s="138"/>
      <c r="B93" s="139"/>
      <c r="C93" s="139"/>
      <c r="D93" s="139"/>
    </row>
    <row r="94" spans="1:4" x14ac:dyDescent="0.25">
      <c r="A94" s="138"/>
      <c r="B94" s="139"/>
      <c r="C94" s="139"/>
      <c r="D94" s="139"/>
    </row>
    <row r="95" spans="1:4" x14ac:dyDescent="0.25">
      <c r="A95" s="138"/>
      <c r="B95" s="139"/>
      <c r="C95" s="139"/>
      <c r="D95" s="139"/>
    </row>
    <row r="96" spans="1:4" x14ac:dyDescent="0.25">
      <c r="A96" s="138"/>
      <c r="B96" s="139"/>
      <c r="C96" s="139"/>
      <c r="D96" s="139"/>
    </row>
    <row r="97" spans="1:4" x14ac:dyDescent="0.25">
      <c r="A97" s="138"/>
      <c r="B97" s="139"/>
      <c r="C97" s="139"/>
      <c r="D97" s="139"/>
    </row>
    <row r="98" spans="1:4" x14ac:dyDescent="0.25">
      <c r="A98" s="138"/>
      <c r="B98" s="139"/>
      <c r="C98" s="139"/>
      <c r="D98" s="139"/>
    </row>
    <row r="99" spans="1:4" x14ac:dyDescent="0.25">
      <c r="A99" s="138"/>
      <c r="B99" s="139"/>
      <c r="C99" s="139"/>
      <c r="D99" s="139"/>
    </row>
    <row r="100" spans="1:4" x14ac:dyDescent="0.25">
      <c r="A100" s="138"/>
      <c r="B100" s="139"/>
      <c r="C100" s="139"/>
      <c r="D100" s="139"/>
    </row>
    <row r="101" spans="1:4" x14ac:dyDescent="0.25">
      <c r="A101" s="138"/>
      <c r="B101" s="139"/>
      <c r="C101" s="139"/>
      <c r="D101" s="139"/>
    </row>
    <row r="102" spans="1:4" x14ac:dyDescent="0.25">
      <c r="A102" s="138"/>
      <c r="B102" s="139"/>
      <c r="C102" s="139"/>
      <c r="D102" s="139"/>
    </row>
    <row r="103" spans="1:4" x14ac:dyDescent="0.25">
      <c r="A103" s="138"/>
      <c r="B103" s="139"/>
      <c r="C103" s="139"/>
      <c r="D103" s="139"/>
    </row>
    <row r="104" spans="1:4" x14ac:dyDescent="0.25">
      <c r="A104" s="138"/>
      <c r="B104" s="139"/>
      <c r="C104" s="139"/>
      <c r="D104" s="139"/>
    </row>
    <row r="105" spans="1:4" x14ac:dyDescent="0.25">
      <c r="A105" s="138"/>
      <c r="B105" s="139"/>
      <c r="C105" s="139"/>
      <c r="D105" s="139"/>
    </row>
    <row r="106" spans="1:4" x14ac:dyDescent="0.25">
      <c r="A106" s="138"/>
      <c r="B106" s="139"/>
      <c r="C106" s="139"/>
      <c r="D106" s="139"/>
    </row>
    <row r="107" spans="1:4" x14ac:dyDescent="0.25">
      <c r="A107" s="138"/>
      <c r="B107" s="139"/>
      <c r="C107" s="139"/>
      <c r="D107" s="139"/>
    </row>
    <row r="108" spans="1:4" x14ac:dyDescent="0.25">
      <c r="A108" s="138"/>
      <c r="B108" s="139"/>
      <c r="C108" s="139"/>
      <c r="D108" s="139"/>
    </row>
    <row r="109" spans="1:4" x14ac:dyDescent="0.25">
      <c r="A109" s="138"/>
      <c r="B109" s="139"/>
      <c r="C109" s="139"/>
      <c r="D109" s="139"/>
    </row>
    <row r="110" spans="1:4" x14ac:dyDescent="0.25">
      <c r="A110" s="138"/>
      <c r="B110" s="139"/>
      <c r="C110" s="139"/>
      <c r="D110" s="139"/>
    </row>
    <row r="111" spans="1:4" x14ac:dyDescent="0.25">
      <c r="A111" s="138"/>
      <c r="B111" s="139"/>
      <c r="C111" s="139"/>
      <c r="D111" s="139"/>
    </row>
    <row r="112" spans="1:4" x14ac:dyDescent="0.25">
      <c r="A112" s="138"/>
      <c r="B112" s="139"/>
      <c r="C112" s="139"/>
      <c r="D112" s="139"/>
    </row>
    <row r="113" spans="1:4" x14ac:dyDescent="0.25">
      <c r="A113" s="138"/>
      <c r="B113" s="139"/>
      <c r="C113" s="139"/>
      <c r="D113" s="139"/>
    </row>
    <row r="114" spans="1:4" x14ac:dyDescent="0.25">
      <c r="A114" s="138"/>
      <c r="B114" s="139"/>
      <c r="C114" s="139"/>
      <c r="D114" s="139"/>
    </row>
    <row r="115" spans="1:4" x14ac:dyDescent="0.25">
      <c r="A115" s="138"/>
      <c r="B115" s="139"/>
      <c r="C115" s="139"/>
      <c r="D115" s="139"/>
    </row>
    <row r="116" spans="1:4" x14ac:dyDescent="0.25">
      <c r="A116" s="138"/>
      <c r="B116" s="139"/>
      <c r="C116" s="139"/>
      <c r="D116" s="139"/>
    </row>
    <row r="117" spans="1:4" x14ac:dyDescent="0.25">
      <c r="A117" s="138"/>
      <c r="B117" s="139"/>
      <c r="C117" s="139"/>
      <c r="D117" s="139"/>
    </row>
    <row r="118" spans="1:4" x14ac:dyDescent="0.25">
      <c r="A118" s="138"/>
      <c r="B118" s="139"/>
      <c r="C118" s="139"/>
      <c r="D118" s="139"/>
    </row>
    <row r="119" spans="1:4" x14ac:dyDescent="0.25">
      <c r="A119" s="138"/>
      <c r="B119" s="139"/>
      <c r="C119" s="139"/>
      <c r="D119" s="139"/>
    </row>
    <row r="120" spans="1:4" x14ac:dyDescent="0.25">
      <c r="A120" s="138"/>
      <c r="B120" s="139"/>
      <c r="C120" s="139"/>
      <c r="D120" s="139"/>
    </row>
    <row r="121" spans="1:4" x14ac:dyDescent="0.25">
      <c r="A121" s="138"/>
      <c r="B121" s="139"/>
      <c r="C121" s="139"/>
      <c r="D121" s="139"/>
    </row>
    <row r="122" spans="1:4" x14ac:dyDescent="0.25">
      <c r="A122" s="138"/>
      <c r="B122" s="139"/>
      <c r="C122" s="139"/>
      <c r="D122" s="139"/>
    </row>
    <row r="123" spans="1:4" x14ac:dyDescent="0.25">
      <c r="A123" s="138"/>
      <c r="B123" s="139"/>
      <c r="C123" s="139"/>
      <c r="D123" s="139"/>
    </row>
    <row r="124" spans="1:4" x14ac:dyDescent="0.25">
      <c r="A124" s="138"/>
      <c r="B124" s="139"/>
      <c r="C124" s="139"/>
      <c r="D124" s="139"/>
    </row>
    <row r="125" spans="1:4" x14ac:dyDescent="0.25">
      <c r="A125" s="138"/>
      <c r="B125" s="139"/>
      <c r="C125" s="139"/>
      <c r="D125" s="139"/>
    </row>
    <row r="126" spans="1:4" x14ac:dyDescent="0.25">
      <c r="A126" s="138"/>
      <c r="B126" s="139"/>
      <c r="C126" s="139"/>
      <c r="D126" s="139"/>
    </row>
    <row r="127" spans="1:4" x14ac:dyDescent="0.25">
      <c r="A127" s="138"/>
      <c r="B127" s="139"/>
      <c r="C127" s="139"/>
      <c r="D127" s="139"/>
    </row>
    <row r="128" spans="1:4" x14ac:dyDescent="0.25">
      <c r="A128" s="138"/>
      <c r="B128" s="139"/>
      <c r="C128" s="139"/>
      <c r="D128" s="139"/>
    </row>
    <row r="129" spans="1:4" x14ac:dyDescent="0.25">
      <c r="A129" s="138"/>
      <c r="B129" s="139"/>
      <c r="C129" s="139"/>
      <c r="D129" s="139"/>
    </row>
    <row r="130" spans="1:4" x14ac:dyDescent="0.25">
      <c r="A130" s="138"/>
      <c r="B130" s="139"/>
      <c r="C130" s="139"/>
      <c r="D130" s="139"/>
    </row>
    <row r="131" spans="1:4" x14ac:dyDescent="0.25">
      <c r="A131" s="138"/>
      <c r="B131" s="139"/>
      <c r="C131" s="139"/>
      <c r="D131" s="139"/>
    </row>
    <row r="132" spans="1:4" x14ac:dyDescent="0.25">
      <c r="A132" s="138"/>
      <c r="B132" s="139"/>
      <c r="C132" s="139"/>
      <c r="D132" s="139"/>
    </row>
    <row r="133" spans="1:4" x14ac:dyDescent="0.25">
      <c r="A133" s="138"/>
      <c r="B133" s="139"/>
      <c r="C133" s="139"/>
      <c r="D133" s="139"/>
    </row>
    <row r="134" spans="1:4" x14ac:dyDescent="0.25">
      <c r="A134" s="138"/>
      <c r="B134" s="139"/>
      <c r="C134" s="139"/>
      <c r="D134" s="139"/>
    </row>
    <row r="135" spans="1:4" x14ac:dyDescent="0.25">
      <c r="A135" s="138"/>
      <c r="B135" s="139"/>
      <c r="C135" s="139"/>
      <c r="D135" s="139"/>
    </row>
    <row r="136" spans="1:4" x14ac:dyDescent="0.25">
      <c r="A136" s="138"/>
      <c r="B136" s="139"/>
      <c r="C136" s="139"/>
      <c r="D136" s="139"/>
    </row>
    <row r="137" spans="1:4" x14ac:dyDescent="0.25">
      <c r="A137" s="138"/>
      <c r="B137" s="139"/>
      <c r="C137" s="139"/>
      <c r="D137" s="139"/>
    </row>
    <row r="138" spans="1:4" x14ac:dyDescent="0.25">
      <c r="A138" s="138"/>
      <c r="B138" s="139"/>
      <c r="C138" s="139"/>
      <c r="D138" s="139"/>
    </row>
    <row r="139" spans="1:4" x14ac:dyDescent="0.25">
      <c r="A139" s="138"/>
      <c r="B139" s="139"/>
      <c r="C139" s="139"/>
      <c r="D139" s="139"/>
    </row>
    <row r="140" spans="1:4" x14ac:dyDescent="0.25">
      <c r="A140" s="138"/>
      <c r="B140" s="139"/>
      <c r="C140" s="139"/>
      <c r="D140" s="139"/>
    </row>
    <row r="141" spans="1:4" x14ac:dyDescent="0.25">
      <c r="A141" s="138"/>
      <c r="B141" s="139"/>
      <c r="C141" s="139"/>
      <c r="D141" s="139"/>
    </row>
    <row r="142" spans="1:4" x14ac:dyDescent="0.25">
      <c r="A142" s="138"/>
      <c r="B142" s="139"/>
      <c r="C142" s="139"/>
      <c r="D142" s="139"/>
    </row>
    <row r="143" spans="1:4" x14ac:dyDescent="0.25">
      <c r="A143" s="138"/>
      <c r="B143" s="139"/>
      <c r="C143" s="139"/>
      <c r="D143" s="139"/>
    </row>
    <row r="144" spans="1:4" x14ac:dyDescent="0.25">
      <c r="A144" s="138"/>
      <c r="B144" s="139"/>
      <c r="C144" s="139"/>
      <c r="D144" s="139"/>
    </row>
    <row r="145" spans="1:4" x14ac:dyDescent="0.25">
      <c r="A145" s="138"/>
      <c r="B145" s="139"/>
      <c r="C145" s="139"/>
      <c r="D145" s="139"/>
    </row>
    <row r="146" spans="1:4" x14ac:dyDescent="0.25">
      <c r="A146" s="138"/>
      <c r="B146" s="139"/>
      <c r="C146" s="139"/>
      <c r="D146" s="139"/>
    </row>
    <row r="147" spans="1:4" x14ac:dyDescent="0.25">
      <c r="A147" s="138"/>
      <c r="B147" s="139"/>
      <c r="C147" s="139"/>
      <c r="D147" s="139"/>
    </row>
    <row r="148" spans="1:4" x14ac:dyDescent="0.25">
      <c r="A148" s="138"/>
      <c r="B148" s="139"/>
      <c r="C148" s="139"/>
      <c r="D148" s="139"/>
    </row>
    <row r="149" spans="1:4" x14ac:dyDescent="0.25">
      <c r="A149" s="138"/>
      <c r="B149" s="139"/>
      <c r="C149" s="139"/>
      <c r="D149" s="139"/>
    </row>
    <row r="150" spans="1:4" x14ac:dyDescent="0.25">
      <c r="A150" s="138"/>
      <c r="B150" s="139"/>
      <c r="C150" s="139"/>
      <c r="D150" s="139"/>
    </row>
    <row r="151" spans="1:4" x14ac:dyDescent="0.25">
      <c r="A151" s="138"/>
      <c r="B151" s="139"/>
      <c r="C151" s="139"/>
      <c r="D151" s="139"/>
    </row>
    <row r="152" spans="1:4" x14ac:dyDescent="0.25">
      <c r="A152" s="138"/>
      <c r="B152" s="139"/>
      <c r="C152" s="139"/>
      <c r="D152" s="139"/>
    </row>
    <row r="153" spans="1:4" x14ac:dyDescent="0.25">
      <c r="A153" s="138"/>
      <c r="B153" s="139"/>
      <c r="C153" s="139"/>
      <c r="D153" s="139"/>
    </row>
    <row r="154" spans="1:4" x14ac:dyDescent="0.25">
      <c r="A154" s="138"/>
      <c r="B154" s="139"/>
      <c r="C154" s="139"/>
      <c r="D154" s="139"/>
    </row>
    <row r="155" spans="1:4" x14ac:dyDescent="0.25">
      <c r="A155" s="138"/>
      <c r="B155" s="139"/>
      <c r="C155" s="139"/>
      <c r="D155" s="139"/>
    </row>
    <row r="156" spans="1:4" x14ac:dyDescent="0.25">
      <c r="A156" s="138"/>
      <c r="B156" s="139"/>
      <c r="C156" s="139"/>
      <c r="D156" s="139"/>
    </row>
    <row r="157" spans="1:4" x14ac:dyDescent="0.25">
      <c r="A157" s="138"/>
      <c r="B157" s="139"/>
      <c r="C157" s="139"/>
      <c r="D157" s="139"/>
    </row>
    <row r="158" spans="1:4" x14ac:dyDescent="0.25">
      <c r="A158" s="138"/>
      <c r="B158" s="139"/>
      <c r="C158" s="139"/>
      <c r="D158" s="139"/>
    </row>
    <row r="159" spans="1:4" x14ac:dyDescent="0.25">
      <c r="A159" s="138"/>
      <c r="B159" s="139"/>
      <c r="C159" s="139"/>
      <c r="D159" s="139"/>
    </row>
    <row r="160" spans="1:4" x14ac:dyDescent="0.25">
      <c r="A160" s="138"/>
      <c r="B160" s="139"/>
      <c r="C160" s="139"/>
      <c r="D160" s="139"/>
    </row>
    <row r="161" spans="1:4" x14ac:dyDescent="0.25">
      <c r="A161" s="138"/>
      <c r="B161" s="139"/>
      <c r="C161" s="139"/>
      <c r="D161" s="139"/>
    </row>
    <row r="162" spans="1:4" x14ac:dyDescent="0.25">
      <c r="A162" s="138"/>
      <c r="B162" s="139"/>
      <c r="C162" s="139"/>
      <c r="D162" s="139"/>
    </row>
    <row r="163" spans="1:4" x14ac:dyDescent="0.25">
      <c r="A163" s="138"/>
      <c r="B163" s="139"/>
      <c r="C163" s="139"/>
      <c r="D163" s="139"/>
    </row>
    <row r="164" spans="1:4" x14ac:dyDescent="0.25">
      <c r="A164" s="138"/>
      <c r="B164" s="139"/>
      <c r="C164" s="139"/>
      <c r="D164" s="139"/>
    </row>
    <row r="165" spans="1:4" x14ac:dyDescent="0.25">
      <c r="A165" s="138"/>
      <c r="B165" s="139"/>
      <c r="C165" s="139"/>
      <c r="D165" s="139"/>
    </row>
    <row r="166" spans="1:4" x14ac:dyDescent="0.25">
      <c r="A166" s="138"/>
      <c r="B166" s="139"/>
      <c r="C166" s="139"/>
      <c r="D166" s="139"/>
    </row>
    <row r="167" spans="1:4" x14ac:dyDescent="0.25">
      <c r="A167" s="138"/>
      <c r="B167" s="139"/>
      <c r="C167" s="139"/>
      <c r="D167" s="139"/>
    </row>
    <row r="168" spans="1:4" x14ac:dyDescent="0.25">
      <c r="A168" s="138"/>
      <c r="B168" s="139"/>
      <c r="C168" s="139"/>
      <c r="D168" s="139"/>
    </row>
    <row r="169" spans="1:4" x14ac:dyDescent="0.25">
      <c r="A169" s="138"/>
      <c r="B169" s="139"/>
      <c r="C169" s="139"/>
      <c r="D169" s="139"/>
    </row>
    <row r="170" spans="1:4" x14ac:dyDescent="0.25">
      <c r="A170" s="138"/>
      <c r="B170" s="139"/>
      <c r="C170" s="139"/>
      <c r="D170" s="139"/>
    </row>
    <row r="171" spans="1:4" x14ac:dyDescent="0.25">
      <c r="A171" s="138"/>
      <c r="B171" s="139"/>
      <c r="C171" s="139"/>
      <c r="D171" s="139"/>
    </row>
    <row r="172" spans="1:4" x14ac:dyDescent="0.25">
      <c r="A172" s="138"/>
      <c r="B172" s="139"/>
      <c r="C172" s="139"/>
      <c r="D172" s="139"/>
    </row>
    <row r="173" spans="1:4" x14ac:dyDescent="0.25">
      <c r="A173" s="138"/>
      <c r="B173" s="139"/>
      <c r="C173" s="139"/>
      <c r="D173" s="139"/>
    </row>
    <row r="174" spans="1:4" x14ac:dyDescent="0.25">
      <c r="A174" s="138"/>
      <c r="B174" s="139"/>
      <c r="C174" s="139"/>
      <c r="D174" s="139"/>
    </row>
    <row r="175" spans="1:4" x14ac:dyDescent="0.25">
      <c r="A175" s="138"/>
      <c r="B175" s="139"/>
      <c r="C175" s="139"/>
      <c r="D175" s="139"/>
    </row>
    <row r="176" spans="1:4" x14ac:dyDescent="0.25">
      <c r="A176" s="138"/>
      <c r="B176" s="139"/>
      <c r="C176" s="139"/>
      <c r="D176" s="139"/>
    </row>
    <row r="177" spans="1:4" x14ac:dyDescent="0.25">
      <c r="A177" s="138"/>
      <c r="B177" s="139"/>
      <c r="C177" s="139"/>
      <c r="D177" s="139"/>
    </row>
    <row r="178" spans="1:4" x14ac:dyDescent="0.25">
      <c r="A178" s="138"/>
      <c r="B178" s="139"/>
      <c r="C178" s="139"/>
      <c r="D178" s="139"/>
    </row>
    <row r="179" spans="1:4" x14ac:dyDescent="0.25">
      <c r="A179" s="138"/>
      <c r="B179" s="139"/>
      <c r="C179" s="139"/>
      <c r="D179" s="139"/>
    </row>
    <row r="180" spans="1:4" x14ac:dyDescent="0.25">
      <c r="A180" s="138"/>
      <c r="B180" s="139"/>
      <c r="C180" s="139"/>
      <c r="D180" s="139"/>
    </row>
    <row r="181" spans="1:4" x14ac:dyDescent="0.25">
      <c r="A181" s="138"/>
      <c r="B181" s="139"/>
      <c r="C181" s="139"/>
      <c r="D181" s="139"/>
    </row>
    <row r="182" spans="1:4" x14ac:dyDescent="0.25">
      <c r="A182" s="138"/>
      <c r="B182" s="139"/>
      <c r="C182" s="139"/>
      <c r="D182" s="139"/>
    </row>
    <row r="183" spans="1:4" x14ac:dyDescent="0.25">
      <c r="A183" s="138"/>
      <c r="B183" s="139"/>
      <c r="C183" s="139"/>
      <c r="D183" s="139"/>
    </row>
    <row r="184" spans="1:4" x14ac:dyDescent="0.25">
      <c r="A184" s="138"/>
      <c r="B184" s="139"/>
      <c r="C184" s="139"/>
      <c r="D184" s="139"/>
    </row>
    <row r="185" spans="1:4" x14ac:dyDescent="0.25">
      <c r="A185" s="138"/>
      <c r="B185" s="139"/>
      <c r="C185" s="139"/>
      <c r="D185" s="139"/>
    </row>
    <row r="186" spans="1:4" x14ac:dyDescent="0.25">
      <c r="A186" s="138"/>
      <c r="B186" s="139"/>
      <c r="C186" s="139"/>
      <c r="D186" s="139"/>
    </row>
    <row r="187" spans="1:4" x14ac:dyDescent="0.25">
      <c r="A187" s="138"/>
      <c r="B187" s="139"/>
      <c r="C187" s="139"/>
      <c r="D187" s="139"/>
    </row>
    <row r="188" spans="1:4" x14ac:dyDescent="0.25">
      <c r="A188" s="138"/>
      <c r="B188" s="139"/>
      <c r="C188" s="139"/>
      <c r="D188" s="139"/>
    </row>
    <row r="189" spans="1:4" x14ac:dyDescent="0.25">
      <c r="A189" s="138"/>
      <c r="B189" s="139"/>
      <c r="C189" s="139"/>
      <c r="D189" s="139"/>
    </row>
    <row r="190" spans="1:4" x14ac:dyDescent="0.25">
      <c r="A190" s="138"/>
      <c r="B190" s="139"/>
      <c r="C190" s="139"/>
      <c r="D190" s="139"/>
    </row>
    <row r="191" spans="1:4" x14ac:dyDescent="0.25">
      <c r="A191" s="138"/>
      <c r="B191" s="139"/>
      <c r="C191" s="139"/>
      <c r="D191" s="139"/>
    </row>
    <row r="192" spans="1:4" x14ac:dyDescent="0.25">
      <c r="A192" s="138"/>
      <c r="B192" s="139"/>
      <c r="C192" s="139"/>
      <c r="D192" s="139"/>
    </row>
    <row r="193" spans="1:4" x14ac:dyDescent="0.25">
      <c r="A193" s="138"/>
      <c r="B193" s="139"/>
      <c r="C193" s="139"/>
      <c r="D193" s="139"/>
    </row>
    <row r="194" spans="1:4" x14ac:dyDescent="0.25">
      <c r="A194" s="138"/>
      <c r="B194" s="139"/>
      <c r="C194" s="139"/>
      <c r="D194" s="139"/>
    </row>
    <row r="195" spans="1:4" x14ac:dyDescent="0.25">
      <c r="A195" s="138"/>
      <c r="B195" s="139"/>
      <c r="C195" s="139"/>
      <c r="D195" s="139"/>
    </row>
    <row r="196" spans="1:4" x14ac:dyDescent="0.25">
      <c r="A196" s="138"/>
      <c r="B196" s="139"/>
      <c r="C196" s="139"/>
      <c r="D196" s="139"/>
    </row>
    <row r="197" spans="1:4" x14ac:dyDescent="0.25">
      <c r="A197" s="138"/>
      <c r="B197" s="139"/>
      <c r="C197" s="139"/>
      <c r="D197" s="139"/>
    </row>
    <row r="198" spans="1:4" x14ac:dyDescent="0.25">
      <c r="A198" s="138"/>
      <c r="B198" s="139"/>
      <c r="C198" s="139"/>
      <c r="D198" s="139"/>
    </row>
    <row r="199" spans="1:4" x14ac:dyDescent="0.25">
      <c r="A199" s="138"/>
      <c r="B199" s="139"/>
      <c r="C199" s="139"/>
      <c r="D199" s="139"/>
    </row>
    <row r="200" spans="1:4" x14ac:dyDescent="0.25">
      <c r="A200" s="138"/>
      <c r="B200" s="139"/>
      <c r="C200" s="139"/>
      <c r="D200" s="139"/>
    </row>
    <row r="201" spans="1:4" x14ac:dyDescent="0.25">
      <c r="A201" s="138"/>
      <c r="B201" s="139"/>
      <c r="C201" s="139"/>
      <c r="D201" s="139"/>
    </row>
  </sheetData>
  <hyperlinks>
    <hyperlink ref="A2" location="Forside!A1" display="Retut til forsiden"/>
  </hyperlinks>
  <pageMargins left="0.7" right="0.7" top="0.75" bottom="0.75" header="0.3" footer="0.3"/>
  <pageSetup orientation="portrait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="70" zoomScaleNormal="70" workbookViewId="0">
      <selection activeCell="A2" sqref="A2"/>
    </sheetView>
  </sheetViews>
  <sheetFormatPr defaultColWidth="8.88671875" defaultRowHeight="13.8" x14ac:dyDescent="0.25"/>
  <cols>
    <col min="1" max="1" width="15.33203125" style="135" customWidth="1"/>
    <col min="2" max="2" width="19" style="135" bestFit="1" customWidth="1"/>
    <col min="3" max="3" width="18.6640625" style="135" customWidth="1"/>
    <col min="4" max="4" width="18.88671875" style="135" customWidth="1"/>
    <col min="5" max="5" width="15.88671875" style="135" customWidth="1"/>
    <col min="6" max="6" width="15.33203125" style="135" customWidth="1"/>
    <col min="7" max="7" width="12.33203125" style="135" customWidth="1"/>
    <col min="8" max="129" width="8.88671875" style="135" customWidth="1"/>
    <col min="130" max="16384" width="8.88671875" style="135"/>
  </cols>
  <sheetData>
    <row r="1" spans="1:7" s="132" customFormat="1" ht="37.200000000000003" customHeight="1" x14ac:dyDescent="0.25">
      <c r="A1" s="16" t="s">
        <v>56</v>
      </c>
      <c r="B1" s="131"/>
    </row>
    <row r="2" spans="1:7" s="132" customFormat="1" ht="32.4" customHeight="1" x14ac:dyDescent="0.25">
      <c r="A2" s="178" t="s">
        <v>261</v>
      </c>
    </row>
    <row r="3" spans="1:7" ht="14.25" x14ac:dyDescent="0.2">
      <c r="A3" s="133"/>
    </row>
    <row r="4" spans="1:7" x14ac:dyDescent="0.25">
      <c r="A4" s="136"/>
      <c r="B4" s="8" t="s">
        <v>40</v>
      </c>
      <c r="C4" s="8" t="s">
        <v>41</v>
      </c>
      <c r="D4" s="8" t="s">
        <v>42</v>
      </c>
      <c r="E4" s="8" t="s">
        <v>57</v>
      </c>
      <c r="F4" s="184" t="s">
        <v>58</v>
      </c>
      <c r="G4" s="137"/>
    </row>
    <row r="5" spans="1:7" x14ac:dyDescent="0.25">
      <c r="A5" s="135">
        <v>2005</v>
      </c>
      <c r="B5" s="120">
        <v>37.412210000000002</v>
      </c>
      <c r="C5" s="120">
        <v>67.09393</v>
      </c>
      <c r="D5" s="120">
        <v>39.790439999999997</v>
      </c>
      <c r="E5" s="120">
        <v>69.318910000000002</v>
      </c>
      <c r="F5" s="185">
        <v>60</v>
      </c>
      <c r="G5" s="139"/>
    </row>
    <row r="6" spans="1:7" x14ac:dyDescent="0.25">
      <c r="A6" s="135">
        <v>2006</v>
      </c>
      <c r="B6" s="120">
        <v>31.549399999999999</v>
      </c>
      <c r="C6" s="120">
        <v>66.473100000000002</v>
      </c>
      <c r="D6" s="120">
        <v>40.710160000000002</v>
      </c>
      <c r="E6" s="120">
        <v>67.378270000000001</v>
      </c>
      <c r="F6" s="185">
        <v>60</v>
      </c>
      <c r="G6" s="139"/>
    </row>
    <row r="7" spans="1:7" x14ac:dyDescent="0.25">
      <c r="A7" s="135">
        <v>2007</v>
      </c>
      <c r="B7" s="120">
        <v>27.345970000000001</v>
      </c>
      <c r="C7" s="120">
        <v>63.582520000000002</v>
      </c>
      <c r="D7" s="120">
        <v>41.743839999999999</v>
      </c>
      <c r="E7" s="120">
        <v>64.990570000000005</v>
      </c>
      <c r="F7" s="185">
        <v>60</v>
      </c>
      <c r="G7" s="139"/>
    </row>
    <row r="8" spans="1:7" x14ac:dyDescent="0.25">
      <c r="A8" s="135">
        <v>2008</v>
      </c>
      <c r="B8" s="120">
        <v>33.313180000000003</v>
      </c>
      <c r="C8" s="120">
        <v>65.244739999999993</v>
      </c>
      <c r="D8" s="120">
        <v>49.687620000000003</v>
      </c>
      <c r="E8" s="120">
        <v>68.824380000000005</v>
      </c>
      <c r="F8" s="185">
        <v>60</v>
      </c>
      <c r="G8" s="139"/>
    </row>
    <row r="9" spans="1:7" x14ac:dyDescent="0.25">
      <c r="A9" s="135">
        <v>2009</v>
      </c>
      <c r="B9" s="120">
        <v>40.181820000000002</v>
      </c>
      <c r="C9" s="120">
        <v>72.639660000000006</v>
      </c>
      <c r="D9" s="120">
        <v>63.738529999999997</v>
      </c>
      <c r="E9" s="120">
        <v>79.30377</v>
      </c>
      <c r="F9" s="185">
        <v>60</v>
      </c>
      <c r="G9" s="139"/>
    </row>
    <row r="10" spans="1:7" x14ac:dyDescent="0.25">
      <c r="A10" s="135">
        <v>2010</v>
      </c>
      <c r="B10" s="120">
        <v>42.587859999999999</v>
      </c>
      <c r="C10" s="120">
        <v>81.983130000000003</v>
      </c>
      <c r="D10" s="120">
        <v>75.235500000000002</v>
      </c>
      <c r="E10" s="120">
        <v>85.174809999999994</v>
      </c>
      <c r="F10" s="185">
        <v>60</v>
      </c>
      <c r="G10" s="139"/>
    </row>
    <row r="11" spans="1:7" x14ac:dyDescent="0.25">
      <c r="A11" s="135">
        <v>2011</v>
      </c>
      <c r="B11" s="120">
        <v>46.070880000000002</v>
      </c>
      <c r="C11" s="120">
        <v>79.563670000000002</v>
      </c>
      <c r="D11" s="120">
        <v>80.799139999999994</v>
      </c>
      <c r="E11" s="120">
        <v>87.662700000000001</v>
      </c>
      <c r="F11" s="185">
        <v>60</v>
      </c>
      <c r="G11" s="139"/>
    </row>
    <row r="12" spans="1:7" x14ac:dyDescent="0.25">
      <c r="A12" s="135">
        <v>2012</v>
      </c>
      <c r="B12" s="120">
        <v>44.894199999999998</v>
      </c>
      <c r="C12" s="120">
        <v>80.637389999999996</v>
      </c>
      <c r="D12" s="120">
        <v>84.087800000000001</v>
      </c>
      <c r="E12" s="120">
        <v>91.877300000000005</v>
      </c>
      <c r="F12" s="185">
        <v>60</v>
      </c>
      <c r="G12" s="139"/>
    </row>
    <row r="13" spans="1:7" x14ac:dyDescent="0.25">
      <c r="A13" s="135">
        <v>2013</v>
      </c>
      <c r="B13" s="120">
        <v>44.045610000000003</v>
      </c>
      <c r="C13" s="120">
        <v>78.098669999999998</v>
      </c>
      <c r="D13" s="120">
        <v>85.150120000000001</v>
      </c>
      <c r="E13" s="120">
        <v>94.062910000000002</v>
      </c>
      <c r="F13" s="185">
        <v>60</v>
      </c>
      <c r="G13" s="139"/>
    </row>
    <row r="14" spans="1:7" x14ac:dyDescent="0.25">
      <c r="A14" s="135">
        <v>2014</v>
      </c>
      <c r="B14" s="120">
        <v>44.27026</v>
      </c>
      <c r="C14" s="120">
        <v>75.171549999999996</v>
      </c>
      <c r="D14" s="120">
        <v>87.013630000000006</v>
      </c>
      <c r="E14" s="120">
        <v>94.318179999999998</v>
      </c>
      <c r="F14" s="185">
        <v>60</v>
      </c>
      <c r="G14" s="139"/>
    </row>
    <row r="15" spans="1:7" x14ac:dyDescent="0.25">
      <c r="A15" s="135">
        <v>2015</v>
      </c>
      <c r="B15" s="120">
        <v>39.773690000000002</v>
      </c>
      <c r="C15" s="120">
        <v>71.635120000000001</v>
      </c>
      <c r="D15" s="120">
        <v>87.875550000000004</v>
      </c>
      <c r="E15" s="120">
        <v>92.313509999999994</v>
      </c>
      <c r="F15" s="185">
        <v>60</v>
      </c>
      <c r="G15" s="139"/>
    </row>
    <row r="16" spans="1:7" x14ac:dyDescent="0.25">
      <c r="A16" s="135">
        <v>2016</v>
      </c>
      <c r="B16" s="120">
        <v>37.197589999999998</v>
      </c>
      <c r="C16" s="120">
        <v>68.668869999999998</v>
      </c>
      <c r="D16" s="120">
        <v>87.90916</v>
      </c>
      <c r="E16" s="120">
        <v>91.474519999999998</v>
      </c>
      <c r="F16" s="185">
        <v>60</v>
      </c>
      <c r="G16" s="139"/>
    </row>
    <row r="17" spans="1:7" x14ac:dyDescent="0.25">
      <c r="A17" s="135">
        <v>2017</v>
      </c>
      <c r="B17" s="120">
        <v>35.483849999999997</v>
      </c>
      <c r="C17" s="120">
        <v>64.46763</v>
      </c>
      <c r="D17" s="120">
        <v>87.141090000000005</v>
      </c>
      <c r="E17" s="120">
        <v>89.108009999999993</v>
      </c>
      <c r="F17" s="185">
        <v>60</v>
      </c>
      <c r="G17" s="139"/>
    </row>
    <row r="18" spans="1:7" x14ac:dyDescent="0.25">
      <c r="A18" s="135">
        <v>2018</v>
      </c>
      <c r="B18" s="120">
        <v>34.144739999999999</v>
      </c>
      <c r="C18" s="120">
        <v>60.847250000000003</v>
      </c>
      <c r="D18" s="120">
        <v>86.769099999999995</v>
      </c>
      <c r="E18" s="120">
        <v>87.13082</v>
      </c>
      <c r="F18" s="185">
        <v>60</v>
      </c>
      <c r="G18" s="139"/>
    </row>
    <row r="19" spans="1:7" ht="14.25" x14ac:dyDescent="0.2">
      <c r="B19" s="139"/>
      <c r="C19" s="139"/>
      <c r="D19" s="139"/>
      <c r="E19" s="139"/>
      <c r="F19" s="139"/>
      <c r="G19" s="139"/>
    </row>
    <row r="20" spans="1:7" ht="14.25" x14ac:dyDescent="0.2">
      <c r="A20" s="138"/>
      <c r="B20" s="139"/>
      <c r="C20" s="139"/>
      <c r="D20" s="139"/>
      <c r="E20" s="139"/>
      <c r="F20" s="139"/>
      <c r="G20" s="139"/>
    </row>
    <row r="21" spans="1:7" ht="14.25" x14ac:dyDescent="0.2">
      <c r="A21" s="138"/>
      <c r="B21" s="139"/>
      <c r="C21" s="139"/>
      <c r="D21" s="139"/>
      <c r="E21" s="139"/>
      <c r="F21" s="139"/>
      <c r="G21" s="139"/>
    </row>
    <row r="22" spans="1:7" ht="14.25" x14ac:dyDescent="0.2">
      <c r="A22" s="138"/>
      <c r="B22" s="139"/>
      <c r="C22" s="139"/>
      <c r="D22" s="139"/>
      <c r="E22" s="139"/>
      <c r="F22" s="139"/>
      <c r="G22" s="139"/>
    </row>
    <row r="23" spans="1:7" ht="14.25" x14ac:dyDescent="0.2">
      <c r="A23" s="138"/>
      <c r="B23" s="139"/>
      <c r="C23" s="139"/>
      <c r="D23" s="139"/>
      <c r="E23" s="139"/>
      <c r="F23" s="139"/>
      <c r="G23" s="139"/>
    </row>
    <row r="24" spans="1:7" ht="14.25" x14ac:dyDescent="0.2">
      <c r="A24" s="138"/>
      <c r="B24" s="139"/>
      <c r="C24" s="139"/>
      <c r="D24" s="139"/>
      <c r="E24" s="139"/>
      <c r="F24" s="139"/>
      <c r="G24" s="139"/>
    </row>
    <row r="25" spans="1:7" ht="14.25" x14ac:dyDescent="0.2">
      <c r="A25" s="138"/>
      <c r="B25" s="139"/>
      <c r="C25" s="139"/>
      <c r="D25" s="139"/>
      <c r="E25" s="139"/>
      <c r="F25" s="139"/>
      <c r="G25" s="139"/>
    </row>
    <row r="26" spans="1:7" ht="14.25" x14ac:dyDescent="0.2">
      <c r="A26" s="138"/>
      <c r="B26" s="139"/>
      <c r="C26" s="139"/>
      <c r="D26" s="139"/>
      <c r="E26" s="139"/>
      <c r="F26" s="139"/>
      <c r="G26" s="139"/>
    </row>
    <row r="27" spans="1:7" ht="14.25" x14ac:dyDescent="0.2">
      <c r="A27" s="138"/>
      <c r="B27" s="139"/>
      <c r="C27" s="139"/>
      <c r="D27" s="139"/>
      <c r="E27" s="139"/>
      <c r="F27" s="139"/>
      <c r="G27" s="139"/>
    </row>
    <row r="28" spans="1:7" ht="14.25" x14ac:dyDescent="0.2">
      <c r="A28" s="138"/>
      <c r="B28" s="139"/>
      <c r="C28" s="139"/>
      <c r="D28" s="139"/>
      <c r="E28" s="139"/>
      <c r="F28" s="139"/>
      <c r="G28" s="139"/>
    </row>
    <row r="29" spans="1:7" ht="14.25" x14ac:dyDescent="0.2">
      <c r="A29" s="138"/>
      <c r="B29" s="139"/>
      <c r="C29" s="139"/>
      <c r="D29" s="139"/>
      <c r="E29" s="139"/>
      <c r="F29" s="139"/>
      <c r="G29" s="139"/>
    </row>
    <row r="30" spans="1:7" x14ac:dyDescent="0.25">
      <c r="A30" s="138"/>
      <c r="B30" s="139"/>
      <c r="C30" s="139"/>
      <c r="D30" s="139"/>
      <c r="E30" s="139"/>
      <c r="F30" s="139"/>
      <c r="G30" s="139"/>
    </row>
    <row r="31" spans="1:7" x14ac:dyDescent="0.25">
      <c r="A31" s="138"/>
      <c r="B31" s="139"/>
      <c r="C31" s="139"/>
      <c r="D31" s="139"/>
      <c r="E31" s="139"/>
      <c r="F31" s="139"/>
      <c r="G31" s="139"/>
    </row>
    <row r="32" spans="1:7" x14ac:dyDescent="0.25">
      <c r="A32" s="138"/>
      <c r="B32" s="139"/>
      <c r="C32" s="139"/>
      <c r="D32" s="139"/>
      <c r="E32" s="139"/>
      <c r="F32" s="139"/>
      <c r="G32" s="139"/>
    </row>
    <row r="33" spans="1:7" x14ac:dyDescent="0.25">
      <c r="A33" s="138"/>
      <c r="B33" s="139"/>
      <c r="C33" s="139"/>
      <c r="D33" s="139"/>
      <c r="E33" s="139"/>
      <c r="F33" s="139"/>
      <c r="G33" s="139"/>
    </row>
    <row r="34" spans="1:7" x14ac:dyDescent="0.25">
      <c r="A34" s="138"/>
      <c r="B34" s="139"/>
      <c r="C34" s="139"/>
      <c r="D34" s="139"/>
      <c r="E34" s="139"/>
      <c r="F34" s="139"/>
      <c r="G34" s="139"/>
    </row>
    <row r="35" spans="1:7" x14ac:dyDescent="0.25">
      <c r="A35" s="138"/>
      <c r="B35" s="139"/>
      <c r="C35" s="139"/>
      <c r="D35" s="139"/>
      <c r="E35" s="139"/>
      <c r="F35" s="139"/>
      <c r="G35" s="139"/>
    </row>
    <row r="36" spans="1:7" x14ac:dyDescent="0.25">
      <c r="A36" s="138"/>
      <c r="B36" s="139"/>
      <c r="C36" s="139"/>
      <c r="D36" s="139"/>
      <c r="E36" s="139"/>
      <c r="F36" s="139"/>
      <c r="G36" s="139"/>
    </row>
    <row r="37" spans="1:7" x14ac:dyDescent="0.25">
      <c r="A37" s="138"/>
      <c r="B37" s="139"/>
      <c r="C37" s="139"/>
      <c r="D37" s="139"/>
      <c r="E37" s="139"/>
      <c r="F37" s="139"/>
      <c r="G37" s="139"/>
    </row>
    <row r="38" spans="1:7" x14ac:dyDescent="0.25">
      <c r="A38" s="138"/>
      <c r="B38" s="139"/>
      <c r="C38" s="139"/>
      <c r="D38" s="139"/>
      <c r="E38" s="139"/>
      <c r="F38" s="139"/>
      <c r="G38" s="139"/>
    </row>
    <row r="39" spans="1:7" x14ac:dyDescent="0.25">
      <c r="A39" s="138"/>
      <c r="B39" s="139"/>
      <c r="C39" s="139"/>
      <c r="D39" s="139"/>
      <c r="E39" s="139"/>
      <c r="F39" s="139"/>
      <c r="G39" s="139"/>
    </row>
    <row r="40" spans="1:7" x14ac:dyDescent="0.25">
      <c r="A40" s="138"/>
      <c r="B40" s="139"/>
      <c r="C40" s="139"/>
      <c r="D40" s="139"/>
      <c r="E40" s="139"/>
      <c r="F40" s="139"/>
      <c r="G40" s="139"/>
    </row>
    <row r="41" spans="1:7" x14ac:dyDescent="0.25">
      <c r="A41" s="138"/>
      <c r="B41" s="139"/>
      <c r="C41" s="139"/>
      <c r="D41" s="139"/>
      <c r="E41" s="139"/>
      <c r="F41" s="139"/>
      <c r="G41" s="139"/>
    </row>
    <row r="42" spans="1:7" x14ac:dyDescent="0.25">
      <c r="A42" s="138"/>
      <c r="B42" s="139"/>
      <c r="C42" s="139"/>
      <c r="D42" s="139"/>
      <c r="E42" s="139"/>
      <c r="F42" s="139"/>
      <c r="G42" s="139"/>
    </row>
    <row r="43" spans="1:7" x14ac:dyDescent="0.25">
      <c r="A43" s="138"/>
      <c r="B43" s="139"/>
      <c r="C43" s="139"/>
      <c r="D43" s="139"/>
      <c r="E43" s="139"/>
      <c r="F43" s="139"/>
      <c r="G43" s="139"/>
    </row>
    <row r="44" spans="1:7" x14ac:dyDescent="0.25">
      <c r="A44" s="138"/>
      <c r="B44" s="139"/>
      <c r="C44" s="139"/>
      <c r="D44" s="139"/>
      <c r="E44" s="139"/>
      <c r="F44" s="139"/>
      <c r="G44" s="139"/>
    </row>
    <row r="45" spans="1:7" x14ac:dyDescent="0.25">
      <c r="A45" s="138"/>
      <c r="B45" s="139"/>
      <c r="C45" s="139"/>
      <c r="D45" s="139"/>
      <c r="E45" s="139"/>
      <c r="F45" s="139"/>
      <c r="G45" s="139"/>
    </row>
    <row r="46" spans="1:7" x14ac:dyDescent="0.25">
      <c r="A46" s="138"/>
      <c r="B46" s="139"/>
      <c r="C46" s="139"/>
      <c r="D46" s="139"/>
      <c r="E46" s="139"/>
      <c r="F46" s="139"/>
      <c r="G46" s="139"/>
    </row>
    <row r="47" spans="1:7" x14ac:dyDescent="0.25">
      <c r="A47" s="138"/>
      <c r="B47" s="139"/>
      <c r="C47" s="139"/>
      <c r="D47" s="139"/>
      <c r="E47" s="139"/>
      <c r="F47" s="139"/>
      <c r="G47" s="139"/>
    </row>
    <row r="48" spans="1:7" x14ac:dyDescent="0.25">
      <c r="A48" s="138"/>
      <c r="B48" s="139"/>
      <c r="C48" s="139"/>
      <c r="D48" s="139"/>
      <c r="E48" s="139"/>
      <c r="F48" s="139"/>
      <c r="G48" s="139"/>
    </row>
    <row r="49" spans="1:7" x14ac:dyDescent="0.25">
      <c r="A49" s="138"/>
      <c r="B49" s="139"/>
      <c r="C49" s="139"/>
      <c r="D49" s="139"/>
      <c r="E49" s="139"/>
      <c r="F49" s="139"/>
      <c r="G49" s="139"/>
    </row>
    <row r="50" spans="1:7" x14ac:dyDescent="0.25">
      <c r="A50" s="138"/>
      <c r="B50" s="139"/>
      <c r="C50" s="139"/>
      <c r="D50" s="139"/>
      <c r="E50" s="139"/>
      <c r="F50" s="139"/>
      <c r="G50" s="139"/>
    </row>
    <row r="51" spans="1:7" x14ac:dyDescent="0.25">
      <c r="A51" s="138"/>
      <c r="B51" s="139"/>
      <c r="C51" s="139"/>
      <c r="D51" s="139"/>
      <c r="E51" s="139"/>
      <c r="F51" s="139"/>
      <c r="G51" s="139"/>
    </row>
    <row r="52" spans="1:7" x14ac:dyDescent="0.25">
      <c r="A52" s="138"/>
      <c r="B52" s="139"/>
      <c r="C52" s="139"/>
      <c r="D52" s="139"/>
      <c r="E52" s="139"/>
      <c r="F52" s="139"/>
      <c r="G52" s="139"/>
    </row>
    <row r="53" spans="1:7" x14ac:dyDescent="0.25">
      <c r="A53" s="138"/>
      <c r="B53" s="139"/>
      <c r="C53" s="139"/>
      <c r="D53" s="139"/>
      <c r="E53" s="139"/>
      <c r="F53" s="139"/>
      <c r="G53" s="139"/>
    </row>
    <row r="54" spans="1:7" x14ac:dyDescent="0.25">
      <c r="A54" s="138"/>
      <c r="B54" s="139"/>
      <c r="C54" s="139"/>
      <c r="D54" s="139"/>
      <c r="E54" s="139"/>
      <c r="F54" s="139"/>
      <c r="G54" s="139"/>
    </row>
    <row r="55" spans="1:7" x14ac:dyDescent="0.25">
      <c r="A55" s="138"/>
      <c r="B55" s="139"/>
      <c r="C55" s="139"/>
      <c r="D55" s="139"/>
    </row>
    <row r="56" spans="1:7" x14ac:dyDescent="0.25">
      <c r="A56" s="138"/>
      <c r="B56" s="139"/>
      <c r="C56" s="139"/>
      <c r="D56" s="139"/>
    </row>
    <row r="57" spans="1:7" x14ac:dyDescent="0.25">
      <c r="A57" s="138"/>
      <c r="B57" s="139"/>
      <c r="C57" s="139"/>
      <c r="D57" s="139"/>
    </row>
    <row r="58" spans="1:7" x14ac:dyDescent="0.25">
      <c r="A58" s="138"/>
      <c r="B58" s="139"/>
      <c r="C58" s="139"/>
      <c r="D58" s="139"/>
    </row>
    <row r="59" spans="1:7" x14ac:dyDescent="0.25">
      <c r="A59" s="138"/>
      <c r="B59" s="139"/>
      <c r="C59" s="139"/>
      <c r="D59" s="139"/>
    </row>
    <row r="60" spans="1:7" x14ac:dyDescent="0.25">
      <c r="A60" s="138"/>
      <c r="B60" s="139"/>
      <c r="C60" s="139"/>
      <c r="D60" s="139"/>
    </row>
    <row r="61" spans="1:7" x14ac:dyDescent="0.25">
      <c r="A61" s="138"/>
      <c r="B61" s="139"/>
      <c r="C61" s="139"/>
      <c r="D61" s="139"/>
    </row>
    <row r="62" spans="1:7" x14ac:dyDescent="0.25">
      <c r="A62" s="138"/>
      <c r="B62" s="139"/>
      <c r="C62" s="139"/>
      <c r="D62" s="139"/>
    </row>
    <row r="63" spans="1:7" x14ac:dyDescent="0.25">
      <c r="A63" s="138"/>
      <c r="B63" s="139"/>
      <c r="C63" s="139"/>
      <c r="D63" s="139"/>
    </row>
    <row r="64" spans="1:7" x14ac:dyDescent="0.25">
      <c r="A64" s="138"/>
      <c r="B64" s="139"/>
      <c r="C64" s="139"/>
      <c r="D64" s="139"/>
    </row>
    <row r="65" spans="1:4" x14ac:dyDescent="0.25">
      <c r="A65" s="138"/>
      <c r="B65" s="139"/>
      <c r="C65" s="139"/>
      <c r="D65" s="139"/>
    </row>
    <row r="66" spans="1:4" x14ac:dyDescent="0.25">
      <c r="A66" s="138"/>
      <c r="B66" s="139"/>
      <c r="C66" s="139"/>
      <c r="D66" s="139"/>
    </row>
    <row r="67" spans="1:4" x14ac:dyDescent="0.25">
      <c r="A67" s="138"/>
      <c r="B67" s="139"/>
      <c r="C67" s="139"/>
      <c r="D67" s="139"/>
    </row>
    <row r="68" spans="1:4" x14ac:dyDescent="0.25">
      <c r="A68" s="138"/>
      <c r="B68" s="139"/>
      <c r="C68" s="139"/>
      <c r="D68" s="139"/>
    </row>
    <row r="69" spans="1:4" x14ac:dyDescent="0.25">
      <c r="A69" s="138"/>
      <c r="B69" s="139"/>
      <c r="C69" s="139"/>
      <c r="D69" s="139"/>
    </row>
    <row r="70" spans="1:4" x14ac:dyDescent="0.25">
      <c r="A70" s="138"/>
      <c r="B70" s="139"/>
      <c r="C70" s="139"/>
      <c r="D70" s="139"/>
    </row>
    <row r="71" spans="1:4" x14ac:dyDescent="0.25">
      <c r="A71" s="138"/>
      <c r="B71" s="139"/>
      <c r="C71" s="139"/>
      <c r="D71" s="139"/>
    </row>
    <row r="72" spans="1:4" x14ac:dyDescent="0.25">
      <c r="A72" s="138"/>
      <c r="B72" s="139"/>
      <c r="C72" s="139"/>
      <c r="D72" s="139"/>
    </row>
    <row r="73" spans="1:4" x14ac:dyDescent="0.25">
      <c r="A73" s="138"/>
      <c r="B73" s="139"/>
      <c r="C73" s="139"/>
      <c r="D73" s="139"/>
    </row>
    <row r="74" spans="1:4" x14ac:dyDescent="0.25">
      <c r="A74" s="138"/>
      <c r="B74" s="139"/>
      <c r="C74" s="139"/>
      <c r="D74" s="139"/>
    </row>
    <row r="75" spans="1:4" x14ac:dyDescent="0.25">
      <c r="A75" s="138"/>
      <c r="B75" s="139"/>
      <c r="C75" s="139"/>
      <c r="D75" s="139"/>
    </row>
    <row r="76" spans="1:4" x14ac:dyDescent="0.25">
      <c r="A76" s="138"/>
      <c r="B76" s="139"/>
      <c r="C76" s="139"/>
      <c r="D76" s="139"/>
    </row>
    <row r="77" spans="1:4" x14ac:dyDescent="0.25">
      <c r="A77" s="138"/>
      <c r="B77" s="139"/>
      <c r="C77" s="139"/>
      <c r="D77" s="139"/>
    </row>
    <row r="78" spans="1:4" x14ac:dyDescent="0.25">
      <c r="A78" s="138"/>
      <c r="B78" s="139"/>
      <c r="C78" s="139"/>
      <c r="D78" s="139"/>
    </row>
    <row r="79" spans="1:4" x14ac:dyDescent="0.25">
      <c r="A79" s="138"/>
      <c r="B79" s="139"/>
      <c r="C79" s="139"/>
      <c r="D79" s="139"/>
    </row>
    <row r="80" spans="1:4" x14ac:dyDescent="0.25">
      <c r="A80" s="138"/>
      <c r="B80" s="139"/>
      <c r="C80" s="139"/>
      <c r="D80" s="139"/>
    </row>
    <row r="81" spans="1:4" x14ac:dyDescent="0.25">
      <c r="A81" s="138"/>
      <c r="B81" s="139"/>
      <c r="C81" s="139"/>
      <c r="D81" s="139"/>
    </row>
    <row r="82" spans="1:4" x14ac:dyDescent="0.25">
      <c r="A82" s="138"/>
      <c r="B82" s="139"/>
      <c r="C82" s="139"/>
      <c r="D82" s="139"/>
    </row>
    <row r="83" spans="1:4" x14ac:dyDescent="0.25">
      <c r="A83" s="138"/>
      <c r="B83" s="139"/>
      <c r="C83" s="139"/>
      <c r="D83" s="139"/>
    </row>
    <row r="84" spans="1:4" x14ac:dyDescent="0.25">
      <c r="A84" s="138"/>
      <c r="B84" s="139"/>
      <c r="C84" s="139"/>
      <c r="D84" s="139"/>
    </row>
    <row r="85" spans="1:4" x14ac:dyDescent="0.25">
      <c r="A85" s="138"/>
      <c r="B85" s="139"/>
      <c r="C85" s="139"/>
      <c r="D85" s="139"/>
    </row>
    <row r="86" spans="1:4" x14ac:dyDescent="0.25">
      <c r="A86" s="138"/>
      <c r="B86" s="139"/>
      <c r="C86" s="139"/>
      <c r="D86" s="139"/>
    </row>
    <row r="87" spans="1:4" x14ac:dyDescent="0.25">
      <c r="A87" s="138"/>
      <c r="B87" s="139"/>
      <c r="C87" s="139"/>
      <c r="D87" s="139"/>
    </row>
    <row r="88" spans="1:4" x14ac:dyDescent="0.25">
      <c r="A88" s="138"/>
      <c r="B88" s="139"/>
      <c r="C88" s="139"/>
      <c r="D88" s="139"/>
    </row>
    <row r="89" spans="1:4" x14ac:dyDescent="0.25">
      <c r="A89" s="138"/>
      <c r="B89" s="139"/>
      <c r="C89" s="139"/>
      <c r="D89" s="139"/>
    </row>
    <row r="90" spans="1:4" x14ac:dyDescent="0.25">
      <c r="A90" s="138"/>
      <c r="B90" s="139"/>
      <c r="C90" s="139"/>
      <c r="D90" s="139"/>
    </row>
    <row r="91" spans="1:4" x14ac:dyDescent="0.25">
      <c r="A91" s="138"/>
      <c r="B91" s="139"/>
      <c r="C91" s="139"/>
      <c r="D91" s="139"/>
    </row>
    <row r="92" spans="1:4" x14ac:dyDescent="0.25">
      <c r="A92" s="138"/>
      <c r="B92" s="139"/>
      <c r="C92" s="139"/>
      <c r="D92" s="139"/>
    </row>
    <row r="93" spans="1:4" x14ac:dyDescent="0.25">
      <c r="A93" s="138"/>
      <c r="B93" s="139"/>
      <c r="C93" s="139"/>
      <c r="D93" s="139"/>
    </row>
    <row r="94" spans="1:4" x14ac:dyDescent="0.25">
      <c r="A94" s="138"/>
      <c r="B94" s="139"/>
      <c r="C94" s="139"/>
      <c r="D94" s="139"/>
    </row>
    <row r="95" spans="1:4" x14ac:dyDescent="0.25">
      <c r="A95" s="138"/>
      <c r="B95" s="139"/>
      <c r="C95" s="139"/>
      <c r="D95" s="139"/>
    </row>
    <row r="96" spans="1:4" x14ac:dyDescent="0.25">
      <c r="A96" s="138"/>
      <c r="B96" s="139"/>
      <c r="C96" s="139"/>
      <c r="D96" s="139"/>
    </row>
    <row r="97" spans="1:4" x14ac:dyDescent="0.25">
      <c r="A97" s="138"/>
      <c r="B97" s="139"/>
      <c r="C97" s="139"/>
      <c r="D97" s="139"/>
    </row>
    <row r="98" spans="1:4" x14ac:dyDescent="0.25">
      <c r="A98" s="138"/>
      <c r="B98" s="139"/>
      <c r="C98" s="139"/>
      <c r="D98" s="139"/>
    </row>
    <row r="99" spans="1:4" x14ac:dyDescent="0.25">
      <c r="A99" s="138"/>
      <c r="B99" s="139"/>
      <c r="C99" s="139"/>
      <c r="D99" s="139"/>
    </row>
    <row r="100" spans="1:4" x14ac:dyDescent="0.25">
      <c r="A100" s="138"/>
      <c r="B100" s="139"/>
      <c r="C100" s="139"/>
      <c r="D100" s="139"/>
    </row>
    <row r="101" spans="1:4" x14ac:dyDescent="0.25">
      <c r="A101" s="138"/>
      <c r="B101" s="139"/>
      <c r="C101" s="139"/>
      <c r="D101" s="139"/>
    </row>
    <row r="102" spans="1:4" x14ac:dyDescent="0.25">
      <c r="A102" s="138"/>
      <c r="B102" s="139"/>
      <c r="C102" s="139"/>
      <c r="D102" s="139"/>
    </row>
    <row r="103" spans="1:4" x14ac:dyDescent="0.25">
      <c r="A103" s="138"/>
      <c r="B103" s="139"/>
      <c r="C103" s="139"/>
      <c r="D103" s="139"/>
    </row>
    <row r="104" spans="1:4" x14ac:dyDescent="0.25">
      <c r="A104" s="138"/>
      <c r="B104" s="139"/>
      <c r="C104" s="139"/>
      <c r="D104" s="139"/>
    </row>
    <row r="105" spans="1:4" x14ac:dyDescent="0.25">
      <c r="A105" s="138"/>
      <c r="B105" s="139"/>
      <c r="C105" s="139"/>
      <c r="D105" s="139"/>
    </row>
    <row r="106" spans="1:4" x14ac:dyDescent="0.25">
      <c r="A106" s="138"/>
      <c r="B106" s="139"/>
      <c r="C106" s="139"/>
      <c r="D106" s="139"/>
    </row>
    <row r="107" spans="1:4" x14ac:dyDescent="0.25">
      <c r="A107" s="138"/>
      <c r="B107" s="139"/>
      <c r="C107" s="139"/>
      <c r="D107" s="139"/>
    </row>
    <row r="108" spans="1:4" x14ac:dyDescent="0.25">
      <c r="A108" s="138"/>
      <c r="B108" s="139"/>
      <c r="C108" s="139"/>
      <c r="D108" s="139"/>
    </row>
    <row r="109" spans="1:4" x14ac:dyDescent="0.25">
      <c r="A109" s="138"/>
      <c r="B109" s="139"/>
      <c r="C109" s="139"/>
      <c r="D109" s="139"/>
    </row>
    <row r="110" spans="1:4" x14ac:dyDescent="0.25">
      <c r="A110" s="138"/>
      <c r="B110" s="139"/>
      <c r="C110" s="139"/>
      <c r="D110" s="139"/>
    </row>
    <row r="111" spans="1:4" x14ac:dyDescent="0.25">
      <c r="A111" s="138"/>
      <c r="B111" s="139"/>
      <c r="C111" s="139"/>
      <c r="D111" s="139"/>
    </row>
    <row r="112" spans="1:4" x14ac:dyDescent="0.25">
      <c r="A112" s="138"/>
      <c r="B112" s="139"/>
      <c r="C112" s="139"/>
      <c r="D112" s="139"/>
    </row>
    <row r="113" spans="1:4" x14ac:dyDescent="0.25">
      <c r="A113" s="138"/>
      <c r="B113" s="139"/>
      <c r="C113" s="139"/>
      <c r="D113" s="139"/>
    </row>
    <row r="114" spans="1:4" x14ac:dyDescent="0.25">
      <c r="A114" s="138"/>
      <c r="B114" s="139"/>
      <c r="C114" s="139"/>
      <c r="D114" s="139"/>
    </row>
    <row r="115" spans="1:4" x14ac:dyDescent="0.25">
      <c r="A115" s="138"/>
      <c r="B115" s="139"/>
      <c r="C115" s="139"/>
      <c r="D115" s="139"/>
    </row>
    <row r="116" spans="1:4" x14ac:dyDescent="0.25">
      <c r="A116" s="138"/>
      <c r="B116" s="139"/>
      <c r="C116" s="139"/>
      <c r="D116" s="139"/>
    </row>
    <row r="117" spans="1:4" x14ac:dyDescent="0.25">
      <c r="A117" s="138"/>
      <c r="B117" s="139"/>
      <c r="C117" s="139"/>
      <c r="D117" s="139"/>
    </row>
    <row r="118" spans="1:4" x14ac:dyDescent="0.25">
      <c r="A118" s="138"/>
      <c r="B118" s="139"/>
      <c r="C118" s="139"/>
      <c r="D118" s="139"/>
    </row>
    <row r="119" spans="1:4" x14ac:dyDescent="0.25">
      <c r="A119" s="138"/>
      <c r="B119" s="139"/>
      <c r="C119" s="139"/>
      <c r="D119" s="139"/>
    </row>
    <row r="120" spans="1:4" x14ac:dyDescent="0.25">
      <c r="A120" s="138"/>
      <c r="B120" s="139"/>
      <c r="C120" s="139"/>
      <c r="D120" s="139"/>
    </row>
    <row r="121" spans="1:4" x14ac:dyDescent="0.25">
      <c r="A121" s="138"/>
      <c r="B121" s="139"/>
      <c r="C121" s="139"/>
      <c r="D121" s="139"/>
    </row>
    <row r="122" spans="1:4" x14ac:dyDescent="0.25">
      <c r="A122" s="138"/>
      <c r="B122" s="139"/>
      <c r="C122" s="139"/>
      <c r="D122" s="139"/>
    </row>
    <row r="123" spans="1:4" x14ac:dyDescent="0.25">
      <c r="A123" s="138"/>
      <c r="B123" s="139"/>
      <c r="C123" s="139"/>
      <c r="D123" s="139"/>
    </row>
    <row r="124" spans="1:4" x14ac:dyDescent="0.25">
      <c r="A124" s="138"/>
      <c r="B124" s="139"/>
      <c r="C124" s="139"/>
      <c r="D124" s="139"/>
    </row>
    <row r="125" spans="1:4" x14ac:dyDescent="0.25">
      <c r="A125" s="138"/>
      <c r="B125" s="139"/>
      <c r="C125" s="139"/>
      <c r="D125" s="139"/>
    </row>
    <row r="126" spans="1:4" x14ac:dyDescent="0.25">
      <c r="A126" s="138"/>
      <c r="B126" s="139"/>
      <c r="C126" s="139"/>
      <c r="D126" s="139"/>
    </row>
    <row r="127" spans="1:4" x14ac:dyDescent="0.25">
      <c r="A127" s="138"/>
      <c r="B127" s="139"/>
      <c r="C127" s="139"/>
      <c r="D127" s="139"/>
    </row>
    <row r="128" spans="1:4" x14ac:dyDescent="0.25">
      <c r="A128" s="138"/>
      <c r="B128" s="139"/>
      <c r="C128" s="139"/>
      <c r="D128" s="139"/>
    </row>
    <row r="129" spans="1:4" x14ac:dyDescent="0.25">
      <c r="A129" s="138"/>
      <c r="B129" s="139"/>
      <c r="C129" s="139"/>
      <c r="D129" s="139"/>
    </row>
    <row r="130" spans="1:4" x14ac:dyDescent="0.25">
      <c r="A130" s="138"/>
      <c r="B130" s="139"/>
      <c r="C130" s="139"/>
      <c r="D130" s="139"/>
    </row>
    <row r="131" spans="1:4" x14ac:dyDescent="0.25">
      <c r="A131" s="138"/>
      <c r="B131" s="139"/>
      <c r="C131" s="139"/>
      <c r="D131" s="139"/>
    </row>
    <row r="132" spans="1:4" x14ac:dyDescent="0.25">
      <c r="A132" s="138"/>
      <c r="B132" s="139"/>
      <c r="C132" s="139"/>
      <c r="D132" s="139"/>
    </row>
    <row r="133" spans="1:4" x14ac:dyDescent="0.25">
      <c r="A133" s="138"/>
      <c r="B133" s="139"/>
      <c r="C133" s="139"/>
      <c r="D133" s="139"/>
    </row>
    <row r="134" spans="1:4" x14ac:dyDescent="0.25">
      <c r="A134" s="138"/>
      <c r="B134" s="139"/>
      <c r="C134" s="139"/>
      <c r="D134" s="139"/>
    </row>
    <row r="135" spans="1:4" x14ac:dyDescent="0.25">
      <c r="A135" s="138"/>
      <c r="B135" s="139"/>
      <c r="C135" s="139"/>
      <c r="D135" s="139"/>
    </row>
    <row r="136" spans="1:4" x14ac:dyDescent="0.25">
      <c r="A136" s="138"/>
      <c r="B136" s="139"/>
      <c r="C136" s="139"/>
      <c r="D136" s="139"/>
    </row>
    <row r="137" spans="1:4" x14ac:dyDescent="0.25">
      <c r="A137" s="138"/>
      <c r="B137" s="139"/>
      <c r="C137" s="139"/>
      <c r="D137" s="139"/>
    </row>
    <row r="138" spans="1:4" x14ac:dyDescent="0.25">
      <c r="A138" s="138"/>
      <c r="B138" s="139"/>
      <c r="C138" s="139"/>
      <c r="D138" s="139"/>
    </row>
    <row r="139" spans="1:4" x14ac:dyDescent="0.25">
      <c r="A139" s="138"/>
      <c r="B139" s="139"/>
      <c r="C139" s="139"/>
      <c r="D139" s="139"/>
    </row>
    <row r="140" spans="1:4" x14ac:dyDescent="0.25">
      <c r="A140" s="138"/>
      <c r="B140" s="139"/>
      <c r="C140" s="139"/>
      <c r="D140" s="139"/>
    </row>
    <row r="141" spans="1:4" x14ac:dyDescent="0.25">
      <c r="A141" s="138"/>
      <c r="B141" s="139"/>
      <c r="C141" s="139"/>
      <c r="D141" s="139"/>
    </row>
    <row r="142" spans="1:4" x14ac:dyDescent="0.25">
      <c r="A142" s="138"/>
      <c r="B142" s="139"/>
      <c r="C142" s="139"/>
      <c r="D142" s="139"/>
    </row>
    <row r="143" spans="1:4" x14ac:dyDescent="0.25">
      <c r="A143" s="138"/>
      <c r="B143" s="139"/>
      <c r="C143" s="139"/>
      <c r="D143" s="139"/>
    </row>
    <row r="144" spans="1:4" x14ac:dyDescent="0.25">
      <c r="A144" s="138"/>
      <c r="B144" s="139"/>
      <c r="C144" s="139"/>
      <c r="D144" s="139"/>
    </row>
    <row r="145" spans="1:4" x14ac:dyDescent="0.25">
      <c r="A145" s="138"/>
      <c r="B145" s="139"/>
      <c r="C145" s="139"/>
      <c r="D145" s="139"/>
    </row>
    <row r="146" spans="1:4" x14ac:dyDescent="0.25">
      <c r="A146" s="138"/>
      <c r="B146" s="139"/>
      <c r="C146" s="139"/>
      <c r="D146" s="139"/>
    </row>
    <row r="147" spans="1:4" x14ac:dyDescent="0.25">
      <c r="A147" s="138"/>
      <c r="B147" s="139"/>
      <c r="C147" s="139"/>
      <c r="D147" s="139"/>
    </row>
    <row r="148" spans="1:4" x14ac:dyDescent="0.25">
      <c r="A148" s="138"/>
      <c r="B148" s="139"/>
      <c r="C148" s="139"/>
      <c r="D148" s="139"/>
    </row>
    <row r="149" spans="1:4" x14ac:dyDescent="0.25">
      <c r="A149" s="138"/>
      <c r="B149" s="139"/>
      <c r="C149" s="139"/>
      <c r="D149" s="139"/>
    </row>
    <row r="150" spans="1:4" x14ac:dyDescent="0.25">
      <c r="A150" s="138"/>
      <c r="B150" s="139"/>
      <c r="C150" s="139"/>
      <c r="D150" s="139"/>
    </row>
    <row r="151" spans="1:4" x14ac:dyDescent="0.25">
      <c r="A151" s="138"/>
      <c r="B151" s="139"/>
      <c r="C151" s="139"/>
      <c r="D151" s="139"/>
    </row>
    <row r="152" spans="1:4" x14ac:dyDescent="0.25">
      <c r="A152" s="138"/>
      <c r="B152" s="139"/>
      <c r="C152" s="139"/>
      <c r="D152" s="139"/>
    </row>
    <row r="153" spans="1:4" x14ac:dyDescent="0.25">
      <c r="A153" s="138"/>
      <c r="B153" s="139"/>
      <c r="C153" s="139"/>
      <c r="D153" s="139"/>
    </row>
    <row r="154" spans="1:4" x14ac:dyDescent="0.25">
      <c r="A154" s="138"/>
      <c r="B154" s="139"/>
      <c r="C154" s="139"/>
      <c r="D154" s="139"/>
    </row>
    <row r="155" spans="1:4" x14ac:dyDescent="0.25">
      <c r="A155" s="138"/>
      <c r="B155" s="139"/>
      <c r="C155" s="139"/>
      <c r="D155" s="139"/>
    </row>
    <row r="156" spans="1:4" x14ac:dyDescent="0.25">
      <c r="A156" s="138"/>
      <c r="B156" s="139"/>
      <c r="C156" s="139"/>
      <c r="D156" s="139"/>
    </row>
    <row r="157" spans="1:4" x14ac:dyDescent="0.25">
      <c r="A157" s="138"/>
      <c r="B157" s="139"/>
      <c r="C157" s="139"/>
      <c r="D157" s="139"/>
    </row>
    <row r="158" spans="1:4" x14ac:dyDescent="0.25">
      <c r="A158" s="138"/>
      <c r="B158" s="139"/>
      <c r="C158" s="139"/>
      <c r="D158" s="139"/>
    </row>
    <row r="159" spans="1:4" x14ac:dyDescent="0.25">
      <c r="A159" s="138"/>
      <c r="B159" s="139"/>
      <c r="C159" s="139"/>
      <c r="D159" s="139"/>
    </row>
    <row r="160" spans="1:4" x14ac:dyDescent="0.25">
      <c r="A160" s="138"/>
      <c r="B160" s="139"/>
      <c r="C160" s="139"/>
      <c r="D160" s="139"/>
    </row>
    <row r="161" spans="1:4" x14ac:dyDescent="0.25">
      <c r="A161" s="138"/>
      <c r="B161" s="139"/>
      <c r="C161" s="139"/>
      <c r="D161" s="139"/>
    </row>
    <row r="162" spans="1:4" x14ac:dyDescent="0.25">
      <c r="A162" s="138"/>
      <c r="B162" s="139"/>
      <c r="C162" s="139"/>
      <c r="D162" s="139"/>
    </row>
    <row r="163" spans="1:4" x14ac:dyDescent="0.25">
      <c r="A163" s="138"/>
      <c r="B163" s="139"/>
      <c r="C163" s="139"/>
      <c r="D163" s="139"/>
    </row>
    <row r="164" spans="1:4" x14ac:dyDescent="0.25">
      <c r="A164" s="138"/>
      <c r="B164" s="139"/>
      <c r="C164" s="139"/>
      <c r="D164" s="139"/>
    </row>
    <row r="165" spans="1:4" x14ac:dyDescent="0.25">
      <c r="A165" s="138"/>
      <c r="B165" s="139"/>
      <c r="C165" s="139"/>
      <c r="D165" s="139"/>
    </row>
    <row r="166" spans="1:4" x14ac:dyDescent="0.25">
      <c r="A166" s="138"/>
      <c r="B166" s="139"/>
      <c r="C166" s="139"/>
      <c r="D166" s="139"/>
    </row>
    <row r="167" spans="1:4" x14ac:dyDescent="0.25">
      <c r="A167" s="138"/>
      <c r="B167" s="139"/>
      <c r="C167" s="139"/>
      <c r="D167" s="139"/>
    </row>
    <row r="168" spans="1:4" x14ac:dyDescent="0.25">
      <c r="A168" s="138"/>
      <c r="B168" s="139"/>
      <c r="C168" s="139"/>
      <c r="D168" s="139"/>
    </row>
    <row r="169" spans="1:4" x14ac:dyDescent="0.25">
      <c r="A169" s="138"/>
      <c r="B169" s="139"/>
      <c r="C169" s="139"/>
      <c r="D169" s="139"/>
    </row>
    <row r="170" spans="1:4" x14ac:dyDescent="0.25">
      <c r="A170" s="138"/>
      <c r="B170" s="139"/>
      <c r="C170" s="139"/>
      <c r="D170" s="139"/>
    </row>
    <row r="171" spans="1:4" x14ac:dyDescent="0.25">
      <c r="A171" s="138"/>
      <c r="B171" s="139"/>
      <c r="C171" s="139"/>
      <c r="D171" s="139"/>
    </row>
    <row r="172" spans="1:4" x14ac:dyDescent="0.25">
      <c r="A172" s="138"/>
      <c r="B172" s="139"/>
      <c r="C172" s="139"/>
      <c r="D172" s="139"/>
    </row>
    <row r="173" spans="1:4" x14ac:dyDescent="0.25">
      <c r="A173" s="138"/>
      <c r="B173" s="139"/>
      <c r="C173" s="139"/>
      <c r="D173" s="139"/>
    </row>
    <row r="174" spans="1:4" x14ac:dyDescent="0.25">
      <c r="A174" s="138"/>
      <c r="B174" s="139"/>
      <c r="C174" s="139"/>
      <c r="D174" s="139"/>
    </row>
    <row r="175" spans="1:4" x14ac:dyDescent="0.25">
      <c r="A175" s="138"/>
      <c r="B175" s="139"/>
      <c r="C175" s="139"/>
      <c r="D175" s="139"/>
    </row>
    <row r="176" spans="1:4" x14ac:dyDescent="0.25">
      <c r="A176" s="138"/>
      <c r="B176" s="139"/>
      <c r="C176" s="139"/>
      <c r="D176" s="139"/>
    </row>
    <row r="177" spans="1:4" x14ac:dyDescent="0.25">
      <c r="A177" s="138"/>
      <c r="B177" s="139"/>
      <c r="C177" s="139"/>
      <c r="D177" s="139"/>
    </row>
    <row r="178" spans="1:4" x14ac:dyDescent="0.25">
      <c r="A178" s="138"/>
      <c r="B178" s="139"/>
      <c r="C178" s="139"/>
      <c r="D178" s="139"/>
    </row>
    <row r="179" spans="1:4" x14ac:dyDescent="0.25">
      <c r="A179" s="138"/>
      <c r="B179" s="139"/>
      <c r="C179" s="139"/>
      <c r="D179" s="139"/>
    </row>
    <row r="180" spans="1:4" x14ac:dyDescent="0.25">
      <c r="A180" s="138"/>
      <c r="B180" s="139"/>
      <c r="C180" s="139"/>
      <c r="D180" s="139"/>
    </row>
    <row r="181" spans="1:4" x14ac:dyDescent="0.25">
      <c r="A181" s="138"/>
      <c r="B181" s="139"/>
      <c r="C181" s="139"/>
      <c r="D181" s="139"/>
    </row>
    <row r="182" spans="1:4" x14ac:dyDescent="0.25">
      <c r="A182" s="138"/>
      <c r="B182" s="139"/>
      <c r="C182" s="139"/>
      <c r="D182" s="139"/>
    </row>
    <row r="183" spans="1:4" x14ac:dyDescent="0.25">
      <c r="A183" s="138"/>
      <c r="B183" s="139"/>
      <c r="C183" s="139"/>
      <c r="D183" s="139"/>
    </row>
    <row r="184" spans="1:4" x14ac:dyDescent="0.25">
      <c r="A184" s="138"/>
      <c r="B184" s="139"/>
      <c r="C184" s="139"/>
      <c r="D184" s="139"/>
    </row>
    <row r="185" spans="1:4" x14ac:dyDescent="0.25">
      <c r="A185" s="138"/>
      <c r="B185" s="139"/>
      <c r="C185" s="139"/>
      <c r="D185" s="139"/>
    </row>
    <row r="186" spans="1:4" x14ac:dyDescent="0.25">
      <c r="A186" s="138"/>
      <c r="B186" s="139"/>
      <c r="C186" s="139"/>
      <c r="D186" s="139"/>
    </row>
    <row r="187" spans="1:4" x14ac:dyDescent="0.25">
      <c r="A187" s="138"/>
      <c r="B187" s="139"/>
      <c r="C187" s="139"/>
      <c r="D187" s="139"/>
    </row>
    <row r="188" spans="1:4" x14ac:dyDescent="0.25">
      <c r="A188" s="138"/>
      <c r="B188" s="139"/>
      <c r="C188" s="139"/>
      <c r="D188" s="139"/>
    </row>
    <row r="189" spans="1:4" x14ac:dyDescent="0.25">
      <c r="A189" s="138"/>
      <c r="B189" s="139"/>
      <c r="C189" s="139"/>
      <c r="D189" s="139"/>
    </row>
    <row r="190" spans="1:4" x14ac:dyDescent="0.25">
      <c r="A190" s="138"/>
      <c r="B190" s="139"/>
      <c r="C190" s="139"/>
      <c r="D190" s="139"/>
    </row>
    <row r="191" spans="1:4" x14ac:dyDescent="0.25">
      <c r="A191" s="138"/>
      <c r="B191" s="139"/>
      <c r="C191" s="139"/>
      <c r="D191" s="139"/>
    </row>
    <row r="192" spans="1:4" x14ac:dyDescent="0.25">
      <c r="A192" s="138"/>
      <c r="B192" s="139"/>
      <c r="C192" s="139"/>
      <c r="D192" s="139"/>
    </row>
    <row r="193" spans="1:4" x14ac:dyDescent="0.25">
      <c r="A193" s="138"/>
      <c r="B193" s="139"/>
      <c r="C193" s="139"/>
      <c r="D193" s="139"/>
    </row>
    <row r="194" spans="1:4" x14ac:dyDescent="0.25">
      <c r="A194" s="138"/>
      <c r="B194" s="139"/>
      <c r="C194" s="139"/>
      <c r="D194" s="139"/>
    </row>
    <row r="195" spans="1:4" x14ac:dyDescent="0.25">
      <c r="A195" s="138"/>
      <c r="B195" s="139"/>
      <c r="C195" s="139"/>
      <c r="D195" s="139"/>
    </row>
    <row r="196" spans="1:4" x14ac:dyDescent="0.25">
      <c r="A196" s="138"/>
      <c r="B196" s="139"/>
      <c r="C196" s="139"/>
      <c r="D196" s="139"/>
    </row>
    <row r="197" spans="1:4" x14ac:dyDescent="0.25">
      <c r="A197" s="138"/>
      <c r="B197" s="139"/>
      <c r="C197" s="139"/>
      <c r="D197" s="139"/>
    </row>
    <row r="198" spans="1:4" x14ac:dyDescent="0.25">
      <c r="A198" s="138"/>
      <c r="B198" s="139"/>
      <c r="C198" s="139"/>
      <c r="D198" s="139"/>
    </row>
    <row r="199" spans="1:4" x14ac:dyDescent="0.25">
      <c r="A199" s="138"/>
      <c r="B199" s="139"/>
      <c r="C199" s="139"/>
      <c r="D199" s="139"/>
    </row>
    <row r="200" spans="1:4" x14ac:dyDescent="0.25">
      <c r="A200" s="138"/>
      <c r="B200" s="139"/>
      <c r="C200" s="139"/>
      <c r="D200" s="139"/>
    </row>
    <row r="201" spans="1:4" x14ac:dyDescent="0.25">
      <c r="A201" s="138"/>
      <c r="B201" s="139"/>
      <c r="C201" s="139"/>
      <c r="D201" s="139"/>
    </row>
  </sheetData>
  <hyperlinks>
    <hyperlink ref="A2" location="Forside!A1" display="Retut til forsiden"/>
  </hyperlinks>
  <pageMargins left="0.7" right="0.7" top="0.75" bottom="0.75" header="0.3" footer="0.3"/>
  <pageSetup orientation="portrait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="70" zoomScaleNormal="70" workbookViewId="0">
      <selection activeCell="A2" sqref="A2"/>
    </sheetView>
  </sheetViews>
  <sheetFormatPr defaultColWidth="8.88671875" defaultRowHeight="13.8" x14ac:dyDescent="0.25"/>
  <cols>
    <col min="1" max="1" width="15.33203125" style="135" customWidth="1"/>
    <col min="2" max="2" width="19" style="135" bestFit="1" customWidth="1"/>
    <col min="3" max="3" width="18.6640625" style="135" customWidth="1"/>
    <col min="4" max="4" width="18.88671875" style="135" customWidth="1"/>
    <col min="5" max="5" width="15.88671875" style="135" customWidth="1"/>
    <col min="6" max="6" width="15.33203125" style="135" customWidth="1"/>
    <col min="7" max="7" width="12.33203125" style="135" customWidth="1"/>
    <col min="8" max="129" width="8.88671875" style="135" customWidth="1"/>
    <col min="130" max="16384" width="8.88671875" style="135"/>
  </cols>
  <sheetData>
    <row r="1" spans="1:7" s="132" customFormat="1" ht="37.200000000000003" customHeight="1" x14ac:dyDescent="0.25">
      <c r="A1" s="16" t="s">
        <v>66</v>
      </c>
      <c r="B1" s="131"/>
    </row>
    <row r="2" spans="1:7" s="132" customFormat="1" ht="32.4" customHeight="1" x14ac:dyDescent="0.25">
      <c r="A2" s="178" t="s">
        <v>261</v>
      </c>
    </row>
    <row r="3" spans="1:7" ht="14.25" x14ac:dyDescent="0.2">
      <c r="A3" s="133"/>
    </row>
    <row r="4" spans="1:7" x14ac:dyDescent="0.25">
      <c r="A4" s="136"/>
      <c r="B4" s="8" t="s">
        <v>60</v>
      </c>
      <c r="C4" s="8" t="s">
        <v>61</v>
      </c>
      <c r="D4" s="8" t="s">
        <v>62</v>
      </c>
      <c r="E4" s="8" t="s">
        <v>63</v>
      </c>
      <c r="F4" s="184" t="s">
        <v>58</v>
      </c>
      <c r="G4" s="137"/>
    </row>
    <row r="5" spans="1:7" x14ac:dyDescent="0.25">
      <c r="A5" s="135">
        <v>2005</v>
      </c>
      <c r="B5" s="120">
        <v>101.9088</v>
      </c>
      <c r="C5" s="120">
        <v>42.283839999999998</v>
      </c>
      <c r="D5" s="120">
        <v>67.392229999999998</v>
      </c>
      <c r="E5" s="120">
        <v>107.2591</v>
      </c>
      <c r="F5" s="185">
        <v>60</v>
      </c>
      <c r="G5" s="139"/>
    </row>
    <row r="6" spans="1:7" x14ac:dyDescent="0.25">
      <c r="A6" s="135">
        <v>2006</v>
      </c>
      <c r="B6" s="120">
        <v>102.4312</v>
      </c>
      <c r="C6" s="120">
        <v>38.902990000000003</v>
      </c>
      <c r="D6" s="120">
        <v>69.174790000000002</v>
      </c>
      <c r="E6" s="120">
        <v>103.52500000000001</v>
      </c>
      <c r="F6" s="185">
        <v>60</v>
      </c>
      <c r="G6" s="139"/>
    </row>
    <row r="7" spans="1:7" x14ac:dyDescent="0.25">
      <c r="A7" s="135">
        <v>2007</v>
      </c>
      <c r="B7" s="120">
        <v>99.814139999999995</v>
      </c>
      <c r="C7" s="120">
        <v>35.590260000000001</v>
      </c>
      <c r="D7" s="120">
        <v>68.439089999999993</v>
      </c>
      <c r="E7" s="120">
        <v>103.01730000000001</v>
      </c>
      <c r="F7" s="185">
        <v>60</v>
      </c>
      <c r="G7" s="139"/>
    </row>
    <row r="8" spans="1:7" x14ac:dyDescent="0.25">
      <c r="A8" s="135">
        <v>2008</v>
      </c>
      <c r="B8" s="120">
        <v>102.4307</v>
      </c>
      <c r="C8" s="120">
        <v>39.474209999999999</v>
      </c>
      <c r="D8" s="120">
        <v>71.666319999999999</v>
      </c>
      <c r="E8" s="120">
        <v>109.5159</v>
      </c>
      <c r="F8" s="185">
        <v>60</v>
      </c>
      <c r="G8" s="139"/>
    </row>
    <row r="9" spans="1:7" x14ac:dyDescent="0.25">
      <c r="A9" s="135">
        <v>2009</v>
      </c>
      <c r="B9" s="120">
        <v>112.6241</v>
      </c>
      <c r="C9" s="120">
        <v>52.78105</v>
      </c>
      <c r="D9" s="120">
        <v>83.609470000000002</v>
      </c>
      <c r="E9" s="120">
        <v>126.6725</v>
      </c>
      <c r="F9" s="185">
        <v>60</v>
      </c>
      <c r="G9" s="139"/>
    </row>
    <row r="10" spans="1:7" x14ac:dyDescent="0.25">
      <c r="A10" s="135">
        <v>2010</v>
      </c>
      <c r="B10" s="120">
        <v>115.5369</v>
      </c>
      <c r="C10" s="120">
        <v>60.140430000000002</v>
      </c>
      <c r="D10" s="120">
        <v>96.183340000000001</v>
      </c>
      <c r="E10" s="120">
        <v>145.82380000000001</v>
      </c>
      <c r="F10" s="185">
        <v>60</v>
      </c>
      <c r="G10" s="139"/>
    </row>
    <row r="11" spans="1:7" x14ac:dyDescent="0.25">
      <c r="A11" s="135">
        <v>2011</v>
      </c>
      <c r="B11" s="120">
        <v>116.48560000000001</v>
      </c>
      <c r="C11" s="120">
        <v>69.533720000000002</v>
      </c>
      <c r="D11" s="120">
        <v>111.3896</v>
      </c>
      <c r="E11" s="120">
        <v>171.85480000000001</v>
      </c>
      <c r="F11" s="185">
        <v>60</v>
      </c>
      <c r="G11" s="139"/>
    </row>
    <row r="12" spans="1:7" x14ac:dyDescent="0.25">
      <c r="A12" s="135">
        <v>2012</v>
      </c>
      <c r="B12" s="120">
        <v>123.36539999999999</v>
      </c>
      <c r="C12" s="120">
        <v>85.736599999999996</v>
      </c>
      <c r="D12" s="120">
        <v>126.22239999999999</v>
      </c>
      <c r="E12" s="120">
        <v>159.41999999999999</v>
      </c>
      <c r="F12" s="185">
        <v>60</v>
      </c>
      <c r="G12" s="139"/>
    </row>
    <row r="13" spans="1:7" x14ac:dyDescent="0.25">
      <c r="A13" s="135">
        <v>2013</v>
      </c>
      <c r="B13" s="120">
        <v>129.05179999999999</v>
      </c>
      <c r="C13" s="120">
        <v>95.450680000000006</v>
      </c>
      <c r="D13" s="120">
        <v>129.03960000000001</v>
      </c>
      <c r="E13" s="120">
        <v>177.50049999999999</v>
      </c>
      <c r="F13" s="185">
        <v>60</v>
      </c>
      <c r="G13" s="139"/>
    </row>
    <row r="14" spans="1:7" x14ac:dyDescent="0.25">
      <c r="A14" s="135">
        <v>2014</v>
      </c>
      <c r="B14" s="120">
        <v>131.71420000000001</v>
      </c>
      <c r="C14" s="120">
        <v>100.3665</v>
      </c>
      <c r="D14" s="120">
        <v>130.59960000000001</v>
      </c>
      <c r="E14" s="120">
        <v>179.12020000000001</v>
      </c>
      <c r="F14" s="185">
        <v>60</v>
      </c>
      <c r="G14" s="139"/>
    </row>
    <row r="15" spans="1:7" x14ac:dyDescent="0.25">
      <c r="A15" s="135">
        <v>2015</v>
      </c>
      <c r="B15" s="120">
        <v>131.64859999999999</v>
      </c>
      <c r="C15" s="120">
        <v>99.331180000000003</v>
      </c>
      <c r="D15" s="120">
        <v>128.75470000000001</v>
      </c>
      <c r="E15" s="120">
        <v>176.14689999999999</v>
      </c>
      <c r="F15" s="185">
        <v>60</v>
      </c>
      <c r="G15" s="139"/>
    </row>
    <row r="16" spans="1:7" x14ac:dyDescent="0.25">
      <c r="A16" s="135">
        <v>2016</v>
      </c>
      <c r="B16" s="120">
        <v>131.3409</v>
      </c>
      <c r="C16" s="120">
        <v>98.97</v>
      </c>
      <c r="D16" s="120">
        <v>129.21600000000001</v>
      </c>
      <c r="E16" s="120">
        <v>178.67160000000001</v>
      </c>
      <c r="F16" s="185">
        <v>60</v>
      </c>
      <c r="G16" s="139"/>
    </row>
    <row r="17" spans="1:7" x14ac:dyDescent="0.25">
      <c r="A17" s="135">
        <v>2017</v>
      </c>
      <c r="B17" s="120">
        <v>131.21440000000001</v>
      </c>
      <c r="C17" s="120">
        <v>98.122810000000001</v>
      </c>
      <c r="D17" s="120">
        <v>124.7625</v>
      </c>
      <c r="E17" s="120">
        <v>176.63390000000001</v>
      </c>
      <c r="F17" s="185">
        <v>60</v>
      </c>
      <c r="G17" s="139"/>
    </row>
    <row r="18" spans="1:7" x14ac:dyDescent="0.25">
      <c r="A18" s="135">
        <v>2018</v>
      </c>
      <c r="B18" s="120">
        <v>132.18369999999999</v>
      </c>
      <c r="C18" s="120">
        <v>97.091579999999993</v>
      </c>
      <c r="D18" s="120">
        <v>121.47750000000001</v>
      </c>
      <c r="E18" s="120">
        <v>181.77029999999999</v>
      </c>
      <c r="F18" s="185">
        <v>60</v>
      </c>
      <c r="G18" s="139"/>
    </row>
    <row r="19" spans="1:7" ht="14.25" x14ac:dyDescent="0.2">
      <c r="A19" s="138"/>
      <c r="B19" s="139"/>
      <c r="C19" s="139"/>
      <c r="D19" s="139"/>
      <c r="E19" s="139"/>
      <c r="F19" s="139"/>
      <c r="G19" s="139"/>
    </row>
    <row r="20" spans="1:7" ht="14.25" x14ac:dyDescent="0.2">
      <c r="A20" s="138"/>
      <c r="B20" s="139"/>
      <c r="C20" s="139"/>
      <c r="D20" s="139"/>
      <c r="E20" s="139"/>
      <c r="F20" s="139"/>
      <c r="G20" s="139"/>
    </row>
    <row r="21" spans="1:7" ht="14.25" x14ac:dyDescent="0.2">
      <c r="A21" s="138"/>
      <c r="B21" s="139"/>
      <c r="C21" s="139"/>
      <c r="D21" s="139"/>
      <c r="E21" s="139"/>
      <c r="F21" s="139"/>
      <c r="G21" s="139"/>
    </row>
    <row r="22" spans="1:7" ht="14.25" x14ac:dyDescent="0.2">
      <c r="A22" s="138"/>
      <c r="B22" s="139"/>
      <c r="C22" s="139"/>
      <c r="D22" s="139"/>
      <c r="E22" s="139"/>
      <c r="F22" s="139"/>
      <c r="G22" s="139"/>
    </row>
    <row r="23" spans="1:7" ht="14.25" x14ac:dyDescent="0.2">
      <c r="A23" s="138"/>
      <c r="B23" s="139"/>
      <c r="C23" s="139"/>
      <c r="D23" s="139"/>
      <c r="E23" s="139"/>
      <c r="F23" s="139"/>
      <c r="G23" s="139"/>
    </row>
    <row r="24" spans="1:7" ht="14.25" x14ac:dyDescent="0.2">
      <c r="A24" s="138"/>
      <c r="B24" s="139"/>
      <c r="C24" s="139"/>
      <c r="D24" s="139"/>
      <c r="E24" s="139"/>
      <c r="F24" s="139"/>
      <c r="G24" s="139"/>
    </row>
    <row r="25" spans="1:7" ht="14.25" x14ac:dyDescent="0.2">
      <c r="A25" s="138"/>
      <c r="B25" s="139"/>
      <c r="C25" s="139"/>
      <c r="D25" s="139"/>
      <c r="E25" s="139"/>
      <c r="F25" s="139"/>
      <c r="G25" s="139"/>
    </row>
    <row r="26" spans="1:7" ht="14.25" x14ac:dyDescent="0.2">
      <c r="A26" s="138"/>
      <c r="B26" s="139"/>
      <c r="C26" s="139"/>
      <c r="D26" s="139"/>
      <c r="E26" s="139"/>
      <c r="F26" s="139"/>
      <c r="G26" s="139"/>
    </row>
    <row r="27" spans="1:7" ht="14.25" x14ac:dyDescent="0.2">
      <c r="A27" s="138"/>
      <c r="B27" s="139"/>
      <c r="C27" s="139"/>
      <c r="D27" s="139"/>
      <c r="E27" s="139"/>
      <c r="F27" s="139"/>
      <c r="G27" s="139"/>
    </row>
    <row r="28" spans="1:7" ht="14.25" x14ac:dyDescent="0.2">
      <c r="A28" s="138"/>
      <c r="B28" s="139"/>
      <c r="C28" s="139"/>
      <c r="D28" s="139"/>
      <c r="E28" s="139"/>
      <c r="F28" s="139"/>
      <c r="G28" s="139"/>
    </row>
    <row r="29" spans="1:7" ht="14.25" x14ac:dyDescent="0.2">
      <c r="A29" s="138"/>
      <c r="B29" s="139"/>
      <c r="C29" s="139"/>
      <c r="D29" s="139"/>
      <c r="E29" s="139"/>
      <c r="F29" s="139"/>
      <c r="G29" s="139"/>
    </row>
    <row r="30" spans="1:7" x14ac:dyDescent="0.25">
      <c r="A30" s="138"/>
      <c r="B30" s="139"/>
      <c r="C30" s="139"/>
      <c r="D30" s="139"/>
      <c r="E30" s="139"/>
      <c r="F30" s="139"/>
      <c r="G30" s="139"/>
    </row>
    <row r="31" spans="1:7" x14ac:dyDescent="0.25">
      <c r="A31" s="138"/>
      <c r="B31" s="139"/>
      <c r="C31" s="139"/>
      <c r="D31" s="139"/>
      <c r="E31" s="139"/>
      <c r="F31" s="139"/>
      <c r="G31" s="139"/>
    </row>
    <row r="32" spans="1:7" x14ac:dyDescent="0.25">
      <c r="A32" s="138"/>
      <c r="B32" s="139"/>
      <c r="C32" s="139"/>
      <c r="D32" s="139"/>
      <c r="E32" s="139"/>
      <c r="F32" s="139"/>
      <c r="G32" s="139"/>
    </row>
    <row r="33" spans="1:7" x14ac:dyDescent="0.25">
      <c r="A33" s="138"/>
      <c r="B33" s="139"/>
      <c r="C33" s="139"/>
      <c r="D33" s="139"/>
      <c r="E33" s="139"/>
      <c r="F33" s="139"/>
      <c r="G33" s="139"/>
    </row>
    <row r="34" spans="1:7" x14ac:dyDescent="0.25">
      <c r="A34" s="138"/>
      <c r="B34" s="139"/>
      <c r="C34" s="139"/>
      <c r="D34" s="139"/>
      <c r="E34" s="139"/>
      <c r="F34" s="139"/>
      <c r="G34" s="139"/>
    </row>
    <row r="35" spans="1:7" x14ac:dyDescent="0.25">
      <c r="A35" s="138"/>
      <c r="B35" s="139"/>
      <c r="C35" s="139"/>
      <c r="D35" s="139"/>
      <c r="E35" s="139"/>
      <c r="F35" s="139"/>
      <c r="G35" s="139"/>
    </row>
    <row r="36" spans="1:7" x14ac:dyDescent="0.25">
      <c r="A36" s="138"/>
      <c r="B36" s="139"/>
      <c r="C36" s="139"/>
      <c r="D36" s="139"/>
      <c r="E36" s="139"/>
      <c r="F36" s="139"/>
      <c r="G36" s="139"/>
    </row>
    <row r="37" spans="1:7" x14ac:dyDescent="0.25">
      <c r="A37" s="138"/>
      <c r="B37" s="139"/>
      <c r="C37" s="139"/>
      <c r="D37" s="139"/>
      <c r="E37" s="139"/>
      <c r="F37" s="139"/>
      <c r="G37" s="139"/>
    </row>
    <row r="38" spans="1:7" x14ac:dyDescent="0.25">
      <c r="A38" s="138"/>
      <c r="B38" s="139"/>
      <c r="C38" s="139"/>
      <c r="D38" s="139"/>
      <c r="E38" s="139"/>
      <c r="F38" s="139"/>
      <c r="G38" s="139"/>
    </row>
    <row r="39" spans="1:7" x14ac:dyDescent="0.25">
      <c r="A39" s="138"/>
      <c r="B39" s="139"/>
      <c r="C39" s="139"/>
      <c r="D39" s="139"/>
      <c r="E39" s="139"/>
      <c r="F39" s="139"/>
      <c r="G39" s="139"/>
    </row>
    <row r="40" spans="1:7" x14ac:dyDescent="0.25">
      <c r="A40" s="138"/>
      <c r="B40" s="139"/>
      <c r="C40" s="139"/>
      <c r="D40" s="139"/>
      <c r="E40" s="139"/>
      <c r="F40" s="139"/>
      <c r="G40" s="139"/>
    </row>
    <row r="41" spans="1:7" x14ac:dyDescent="0.25">
      <c r="A41" s="138"/>
      <c r="B41" s="139"/>
      <c r="C41" s="139"/>
      <c r="D41" s="139"/>
      <c r="E41" s="139"/>
      <c r="F41" s="139"/>
      <c r="G41" s="139"/>
    </row>
    <row r="42" spans="1:7" x14ac:dyDescent="0.25">
      <c r="A42" s="138"/>
      <c r="B42" s="139"/>
      <c r="C42" s="139"/>
      <c r="D42" s="139"/>
      <c r="E42" s="139"/>
      <c r="F42" s="139"/>
      <c r="G42" s="139"/>
    </row>
    <row r="43" spans="1:7" x14ac:dyDescent="0.25">
      <c r="A43" s="138"/>
      <c r="B43" s="139"/>
      <c r="C43" s="139"/>
      <c r="D43" s="139"/>
      <c r="E43" s="139"/>
      <c r="F43" s="139"/>
      <c r="G43" s="139"/>
    </row>
    <row r="44" spans="1:7" x14ac:dyDescent="0.25">
      <c r="A44" s="138"/>
      <c r="B44" s="139"/>
      <c r="C44" s="139"/>
      <c r="D44" s="139"/>
      <c r="E44" s="139"/>
      <c r="F44" s="139"/>
      <c r="G44" s="139"/>
    </row>
    <row r="45" spans="1:7" x14ac:dyDescent="0.25">
      <c r="A45" s="138"/>
      <c r="B45" s="139"/>
      <c r="C45" s="139"/>
      <c r="D45" s="139"/>
      <c r="E45" s="139"/>
      <c r="F45" s="139"/>
      <c r="G45" s="139"/>
    </row>
    <row r="46" spans="1:7" x14ac:dyDescent="0.25">
      <c r="A46" s="138"/>
      <c r="B46" s="139"/>
      <c r="C46" s="139"/>
      <c r="D46" s="139"/>
      <c r="E46" s="139"/>
      <c r="F46" s="139"/>
      <c r="G46" s="139"/>
    </row>
    <row r="47" spans="1:7" x14ac:dyDescent="0.25">
      <c r="A47" s="138"/>
      <c r="B47" s="139"/>
      <c r="C47" s="139"/>
      <c r="D47" s="139"/>
      <c r="E47" s="139"/>
      <c r="F47" s="139"/>
      <c r="G47" s="139"/>
    </row>
    <row r="48" spans="1:7" x14ac:dyDescent="0.25">
      <c r="A48" s="138"/>
      <c r="B48" s="139"/>
      <c r="C48" s="139"/>
      <c r="D48" s="139"/>
      <c r="E48" s="139"/>
      <c r="F48" s="139"/>
      <c r="G48" s="139"/>
    </row>
    <row r="49" spans="1:7" x14ac:dyDescent="0.25">
      <c r="A49" s="138"/>
      <c r="B49" s="139"/>
      <c r="C49" s="139"/>
      <c r="D49" s="139"/>
      <c r="E49" s="139"/>
      <c r="F49" s="139"/>
      <c r="G49" s="139"/>
    </row>
    <row r="50" spans="1:7" x14ac:dyDescent="0.25">
      <c r="A50" s="138"/>
      <c r="B50" s="139"/>
      <c r="C50" s="139"/>
      <c r="D50" s="139"/>
      <c r="E50" s="139"/>
      <c r="F50" s="139"/>
      <c r="G50" s="139"/>
    </row>
    <row r="51" spans="1:7" x14ac:dyDescent="0.25">
      <c r="A51" s="138"/>
      <c r="B51" s="139"/>
      <c r="C51" s="139"/>
      <c r="D51" s="139"/>
      <c r="E51" s="139"/>
      <c r="F51" s="139"/>
      <c r="G51" s="139"/>
    </row>
    <row r="52" spans="1:7" x14ac:dyDescent="0.25">
      <c r="A52" s="138"/>
      <c r="B52" s="139"/>
      <c r="C52" s="139"/>
      <c r="D52" s="139"/>
      <c r="E52" s="139"/>
      <c r="F52" s="139"/>
      <c r="G52" s="139"/>
    </row>
    <row r="53" spans="1:7" x14ac:dyDescent="0.25">
      <c r="A53" s="138"/>
      <c r="B53" s="139"/>
      <c r="C53" s="139"/>
      <c r="D53" s="139"/>
      <c r="E53" s="139"/>
      <c r="F53" s="139"/>
      <c r="G53" s="139"/>
    </row>
    <row r="54" spans="1:7" x14ac:dyDescent="0.25">
      <c r="A54" s="138"/>
      <c r="B54" s="139"/>
      <c r="C54" s="139"/>
      <c r="D54" s="139"/>
      <c r="E54" s="139"/>
      <c r="F54" s="139"/>
      <c r="G54" s="139"/>
    </row>
    <row r="55" spans="1:7" x14ac:dyDescent="0.25">
      <c r="A55" s="138"/>
      <c r="B55" s="139"/>
      <c r="C55" s="139"/>
      <c r="D55" s="139"/>
    </row>
    <row r="56" spans="1:7" x14ac:dyDescent="0.25">
      <c r="A56" s="138"/>
      <c r="B56" s="139"/>
      <c r="C56" s="139"/>
      <c r="D56" s="139"/>
    </row>
    <row r="57" spans="1:7" x14ac:dyDescent="0.25">
      <c r="A57" s="138"/>
      <c r="B57" s="139"/>
      <c r="C57" s="139"/>
      <c r="D57" s="139"/>
    </row>
    <row r="58" spans="1:7" x14ac:dyDescent="0.25">
      <c r="A58" s="138"/>
      <c r="B58" s="139"/>
      <c r="C58" s="139"/>
      <c r="D58" s="139"/>
    </row>
    <row r="59" spans="1:7" x14ac:dyDescent="0.25">
      <c r="A59" s="138"/>
      <c r="B59" s="139"/>
      <c r="C59" s="139"/>
      <c r="D59" s="139"/>
    </row>
    <row r="60" spans="1:7" x14ac:dyDescent="0.25">
      <c r="A60" s="138"/>
      <c r="B60" s="139"/>
      <c r="C60" s="139"/>
      <c r="D60" s="139"/>
    </row>
    <row r="61" spans="1:7" x14ac:dyDescent="0.25">
      <c r="A61" s="138"/>
      <c r="B61" s="139"/>
      <c r="C61" s="139"/>
      <c r="D61" s="139"/>
    </row>
    <row r="62" spans="1:7" x14ac:dyDescent="0.25">
      <c r="A62" s="138"/>
      <c r="B62" s="139"/>
      <c r="C62" s="139"/>
      <c r="D62" s="139"/>
    </row>
    <row r="63" spans="1:7" x14ac:dyDescent="0.25">
      <c r="A63" s="138"/>
      <c r="B63" s="139"/>
      <c r="C63" s="139"/>
      <c r="D63" s="139"/>
    </row>
    <row r="64" spans="1:7" x14ac:dyDescent="0.25">
      <c r="A64" s="138"/>
      <c r="B64" s="139"/>
      <c r="C64" s="139"/>
      <c r="D64" s="139"/>
    </row>
    <row r="65" spans="1:4" x14ac:dyDescent="0.25">
      <c r="A65" s="138"/>
      <c r="B65" s="139"/>
      <c r="C65" s="139"/>
      <c r="D65" s="139"/>
    </row>
    <row r="66" spans="1:4" x14ac:dyDescent="0.25">
      <c r="A66" s="138"/>
      <c r="B66" s="139"/>
      <c r="C66" s="139"/>
      <c r="D66" s="139"/>
    </row>
    <row r="67" spans="1:4" x14ac:dyDescent="0.25">
      <c r="A67" s="138"/>
      <c r="B67" s="139"/>
      <c r="C67" s="139"/>
      <c r="D67" s="139"/>
    </row>
    <row r="68" spans="1:4" x14ac:dyDescent="0.25">
      <c r="A68" s="138"/>
      <c r="B68" s="139"/>
      <c r="C68" s="139"/>
      <c r="D68" s="139"/>
    </row>
    <row r="69" spans="1:4" x14ac:dyDescent="0.25">
      <c r="A69" s="138"/>
      <c r="B69" s="139"/>
      <c r="C69" s="139"/>
      <c r="D69" s="139"/>
    </row>
    <row r="70" spans="1:4" x14ac:dyDescent="0.25">
      <c r="A70" s="138"/>
      <c r="B70" s="139"/>
      <c r="C70" s="139"/>
      <c r="D70" s="139"/>
    </row>
    <row r="71" spans="1:4" x14ac:dyDescent="0.25">
      <c r="A71" s="138"/>
      <c r="B71" s="139"/>
      <c r="C71" s="139"/>
      <c r="D71" s="139"/>
    </row>
    <row r="72" spans="1:4" x14ac:dyDescent="0.25">
      <c r="A72" s="138"/>
      <c r="B72" s="139"/>
      <c r="C72" s="139"/>
      <c r="D72" s="139"/>
    </row>
    <row r="73" spans="1:4" x14ac:dyDescent="0.25">
      <c r="A73" s="138"/>
      <c r="B73" s="139"/>
      <c r="C73" s="139"/>
      <c r="D73" s="139"/>
    </row>
    <row r="74" spans="1:4" x14ac:dyDescent="0.25">
      <c r="A74" s="138"/>
      <c r="B74" s="139"/>
      <c r="C74" s="139"/>
      <c r="D74" s="139"/>
    </row>
    <row r="75" spans="1:4" x14ac:dyDescent="0.25">
      <c r="A75" s="138"/>
      <c r="B75" s="139"/>
      <c r="C75" s="139"/>
      <c r="D75" s="139"/>
    </row>
    <row r="76" spans="1:4" x14ac:dyDescent="0.25">
      <c r="A76" s="138"/>
      <c r="B76" s="139"/>
      <c r="C76" s="139"/>
      <c r="D76" s="139"/>
    </row>
    <row r="77" spans="1:4" x14ac:dyDescent="0.25">
      <c r="A77" s="138"/>
      <c r="B77" s="139"/>
      <c r="C77" s="139"/>
      <c r="D77" s="139"/>
    </row>
    <row r="78" spans="1:4" x14ac:dyDescent="0.25">
      <c r="A78" s="138"/>
      <c r="B78" s="139"/>
      <c r="C78" s="139"/>
      <c r="D78" s="139"/>
    </row>
    <row r="79" spans="1:4" x14ac:dyDescent="0.25">
      <c r="A79" s="138"/>
      <c r="B79" s="139"/>
      <c r="C79" s="139"/>
      <c r="D79" s="139"/>
    </row>
    <row r="80" spans="1:4" x14ac:dyDescent="0.25">
      <c r="A80" s="138"/>
      <c r="B80" s="139"/>
      <c r="C80" s="139"/>
      <c r="D80" s="139"/>
    </row>
    <row r="81" spans="1:4" x14ac:dyDescent="0.25">
      <c r="A81" s="138"/>
      <c r="B81" s="139"/>
      <c r="C81" s="139"/>
      <c r="D81" s="139"/>
    </row>
    <row r="82" spans="1:4" x14ac:dyDescent="0.25">
      <c r="A82" s="138"/>
      <c r="B82" s="139"/>
      <c r="C82" s="139"/>
      <c r="D82" s="139"/>
    </row>
    <row r="83" spans="1:4" x14ac:dyDescent="0.25">
      <c r="A83" s="138"/>
      <c r="B83" s="139"/>
      <c r="C83" s="139"/>
      <c r="D83" s="139"/>
    </row>
    <row r="84" spans="1:4" x14ac:dyDescent="0.25">
      <c r="A84" s="138"/>
      <c r="B84" s="139"/>
      <c r="C84" s="139"/>
      <c r="D84" s="139"/>
    </row>
    <row r="85" spans="1:4" x14ac:dyDescent="0.25">
      <c r="A85" s="138"/>
      <c r="B85" s="139"/>
      <c r="C85" s="139"/>
      <c r="D85" s="139"/>
    </row>
    <row r="86" spans="1:4" x14ac:dyDescent="0.25">
      <c r="A86" s="138"/>
      <c r="B86" s="139"/>
      <c r="C86" s="139"/>
      <c r="D86" s="139"/>
    </row>
    <row r="87" spans="1:4" x14ac:dyDescent="0.25">
      <c r="A87" s="138"/>
      <c r="B87" s="139"/>
      <c r="C87" s="139"/>
      <c r="D87" s="139"/>
    </row>
    <row r="88" spans="1:4" x14ac:dyDescent="0.25">
      <c r="A88" s="138"/>
      <c r="B88" s="139"/>
      <c r="C88" s="139"/>
      <c r="D88" s="139"/>
    </row>
    <row r="89" spans="1:4" x14ac:dyDescent="0.25">
      <c r="A89" s="138"/>
      <c r="B89" s="139"/>
      <c r="C89" s="139"/>
      <c r="D89" s="139"/>
    </row>
    <row r="90" spans="1:4" x14ac:dyDescent="0.25">
      <c r="A90" s="138"/>
      <c r="B90" s="139"/>
      <c r="C90" s="139"/>
      <c r="D90" s="139"/>
    </row>
    <row r="91" spans="1:4" x14ac:dyDescent="0.25">
      <c r="A91" s="138"/>
      <c r="B91" s="139"/>
      <c r="C91" s="139"/>
      <c r="D91" s="139"/>
    </row>
    <row r="92" spans="1:4" x14ac:dyDescent="0.25">
      <c r="A92" s="138"/>
      <c r="B92" s="139"/>
      <c r="C92" s="139"/>
      <c r="D92" s="139"/>
    </row>
    <row r="93" spans="1:4" x14ac:dyDescent="0.25">
      <c r="A93" s="138"/>
      <c r="B93" s="139"/>
      <c r="C93" s="139"/>
      <c r="D93" s="139"/>
    </row>
    <row r="94" spans="1:4" x14ac:dyDescent="0.25">
      <c r="A94" s="138"/>
      <c r="B94" s="139"/>
      <c r="C94" s="139"/>
      <c r="D94" s="139"/>
    </row>
    <row r="95" spans="1:4" x14ac:dyDescent="0.25">
      <c r="A95" s="138"/>
      <c r="B95" s="139"/>
      <c r="C95" s="139"/>
      <c r="D95" s="139"/>
    </row>
    <row r="96" spans="1:4" x14ac:dyDescent="0.25">
      <c r="A96" s="138"/>
      <c r="B96" s="139"/>
      <c r="C96" s="139"/>
      <c r="D96" s="139"/>
    </row>
    <row r="97" spans="1:4" x14ac:dyDescent="0.25">
      <c r="A97" s="138"/>
      <c r="B97" s="139"/>
      <c r="C97" s="139"/>
      <c r="D97" s="139"/>
    </row>
    <row r="98" spans="1:4" x14ac:dyDescent="0.25">
      <c r="A98" s="138"/>
      <c r="B98" s="139"/>
      <c r="C98" s="139"/>
      <c r="D98" s="139"/>
    </row>
    <row r="99" spans="1:4" x14ac:dyDescent="0.25">
      <c r="A99" s="138"/>
      <c r="B99" s="139"/>
      <c r="C99" s="139"/>
      <c r="D99" s="139"/>
    </row>
    <row r="100" spans="1:4" x14ac:dyDescent="0.25">
      <c r="A100" s="138"/>
      <c r="B100" s="139"/>
      <c r="C100" s="139"/>
      <c r="D100" s="139"/>
    </row>
    <row r="101" spans="1:4" x14ac:dyDescent="0.25">
      <c r="A101" s="138"/>
      <c r="B101" s="139"/>
      <c r="C101" s="139"/>
      <c r="D101" s="139"/>
    </row>
    <row r="102" spans="1:4" x14ac:dyDescent="0.25">
      <c r="A102" s="138"/>
      <c r="B102" s="139"/>
      <c r="C102" s="139"/>
      <c r="D102" s="139"/>
    </row>
    <row r="103" spans="1:4" x14ac:dyDescent="0.25">
      <c r="A103" s="138"/>
      <c r="B103" s="139"/>
      <c r="C103" s="139"/>
      <c r="D103" s="139"/>
    </row>
    <row r="104" spans="1:4" x14ac:dyDescent="0.25">
      <c r="A104" s="138"/>
      <c r="B104" s="139"/>
      <c r="C104" s="139"/>
      <c r="D104" s="139"/>
    </row>
    <row r="105" spans="1:4" x14ac:dyDescent="0.25">
      <c r="A105" s="138"/>
      <c r="B105" s="139"/>
      <c r="C105" s="139"/>
      <c r="D105" s="139"/>
    </row>
    <row r="106" spans="1:4" x14ac:dyDescent="0.25">
      <c r="A106" s="138"/>
      <c r="B106" s="139"/>
      <c r="C106" s="139"/>
      <c r="D106" s="139"/>
    </row>
    <row r="107" spans="1:4" x14ac:dyDescent="0.25">
      <c r="A107" s="138"/>
      <c r="B107" s="139"/>
      <c r="C107" s="139"/>
      <c r="D107" s="139"/>
    </row>
    <row r="108" spans="1:4" x14ac:dyDescent="0.25">
      <c r="A108" s="138"/>
      <c r="B108" s="139"/>
      <c r="C108" s="139"/>
      <c r="D108" s="139"/>
    </row>
    <row r="109" spans="1:4" x14ac:dyDescent="0.25">
      <c r="A109" s="138"/>
      <c r="B109" s="139"/>
      <c r="C109" s="139"/>
      <c r="D109" s="139"/>
    </row>
    <row r="110" spans="1:4" x14ac:dyDescent="0.25">
      <c r="A110" s="138"/>
      <c r="B110" s="139"/>
      <c r="C110" s="139"/>
      <c r="D110" s="139"/>
    </row>
    <row r="111" spans="1:4" x14ac:dyDescent="0.25">
      <c r="A111" s="138"/>
      <c r="B111" s="139"/>
      <c r="C111" s="139"/>
      <c r="D111" s="139"/>
    </row>
    <row r="112" spans="1:4" x14ac:dyDescent="0.25">
      <c r="A112" s="138"/>
      <c r="B112" s="139"/>
      <c r="C112" s="139"/>
      <c r="D112" s="139"/>
    </row>
    <row r="113" spans="1:4" x14ac:dyDescent="0.25">
      <c r="A113" s="138"/>
      <c r="B113" s="139"/>
      <c r="C113" s="139"/>
      <c r="D113" s="139"/>
    </row>
    <row r="114" spans="1:4" x14ac:dyDescent="0.25">
      <c r="A114" s="138"/>
      <c r="B114" s="139"/>
      <c r="C114" s="139"/>
      <c r="D114" s="139"/>
    </row>
    <row r="115" spans="1:4" x14ac:dyDescent="0.25">
      <c r="A115" s="138"/>
      <c r="B115" s="139"/>
      <c r="C115" s="139"/>
      <c r="D115" s="139"/>
    </row>
    <row r="116" spans="1:4" x14ac:dyDescent="0.25">
      <c r="A116" s="138"/>
      <c r="B116" s="139"/>
      <c r="C116" s="139"/>
      <c r="D116" s="139"/>
    </row>
    <row r="117" spans="1:4" x14ac:dyDescent="0.25">
      <c r="A117" s="138"/>
      <c r="B117" s="139"/>
      <c r="C117" s="139"/>
      <c r="D117" s="139"/>
    </row>
    <row r="118" spans="1:4" x14ac:dyDescent="0.25">
      <c r="A118" s="138"/>
      <c r="B118" s="139"/>
      <c r="C118" s="139"/>
      <c r="D118" s="139"/>
    </row>
    <row r="119" spans="1:4" x14ac:dyDescent="0.25">
      <c r="A119" s="138"/>
      <c r="B119" s="139"/>
      <c r="C119" s="139"/>
      <c r="D119" s="139"/>
    </row>
    <row r="120" spans="1:4" x14ac:dyDescent="0.25">
      <c r="A120" s="138"/>
      <c r="B120" s="139"/>
      <c r="C120" s="139"/>
      <c r="D120" s="139"/>
    </row>
    <row r="121" spans="1:4" x14ac:dyDescent="0.25">
      <c r="A121" s="138"/>
      <c r="B121" s="139"/>
      <c r="C121" s="139"/>
      <c r="D121" s="139"/>
    </row>
    <row r="122" spans="1:4" x14ac:dyDescent="0.25">
      <c r="A122" s="138"/>
      <c r="B122" s="139"/>
      <c r="C122" s="139"/>
      <c r="D122" s="139"/>
    </row>
    <row r="123" spans="1:4" x14ac:dyDescent="0.25">
      <c r="A123" s="138"/>
      <c r="B123" s="139"/>
      <c r="C123" s="139"/>
      <c r="D123" s="139"/>
    </row>
    <row r="124" spans="1:4" x14ac:dyDescent="0.25">
      <c r="A124" s="138"/>
      <c r="B124" s="139"/>
      <c r="C124" s="139"/>
      <c r="D124" s="139"/>
    </row>
    <row r="125" spans="1:4" x14ac:dyDescent="0.25">
      <c r="A125" s="138"/>
      <c r="B125" s="139"/>
      <c r="C125" s="139"/>
      <c r="D125" s="139"/>
    </row>
    <row r="126" spans="1:4" x14ac:dyDescent="0.25">
      <c r="A126" s="138"/>
      <c r="B126" s="139"/>
      <c r="C126" s="139"/>
      <c r="D126" s="139"/>
    </row>
    <row r="127" spans="1:4" x14ac:dyDescent="0.25">
      <c r="A127" s="138"/>
      <c r="B127" s="139"/>
      <c r="C127" s="139"/>
      <c r="D127" s="139"/>
    </row>
    <row r="128" spans="1:4" x14ac:dyDescent="0.25">
      <c r="A128" s="138"/>
      <c r="B128" s="139"/>
      <c r="C128" s="139"/>
      <c r="D128" s="139"/>
    </row>
    <row r="129" spans="1:4" x14ac:dyDescent="0.25">
      <c r="A129" s="138"/>
      <c r="B129" s="139"/>
      <c r="C129" s="139"/>
      <c r="D129" s="139"/>
    </row>
    <row r="130" spans="1:4" x14ac:dyDescent="0.25">
      <c r="A130" s="138"/>
      <c r="B130" s="139"/>
      <c r="C130" s="139"/>
      <c r="D130" s="139"/>
    </row>
    <row r="131" spans="1:4" x14ac:dyDescent="0.25">
      <c r="A131" s="138"/>
      <c r="B131" s="139"/>
      <c r="C131" s="139"/>
      <c r="D131" s="139"/>
    </row>
    <row r="132" spans="1:4" x14ac:dyDescent="0.25">
      <c r="A132" s="138"/>
      <c r="B132" s="139"/>
      <c r="C132" s="139"/>
      <c r="D132" s="139"/>
    </row>
    <row r="133" spans="1:4" x14ac:dyDescent="0.25">
      <c r="A133" s="138"/>
      <c r="B133" s="139"/>
      <c r="C133" s="139"/>
      <c r="D133" s="139"/>
    </row>
    <row r="134" spans="1:4" x14ac:dyDescent="0.25">
      <c r="A134" s="138"/>
      <c r="B134" s="139"/>
      <c r="C134" s="139"/>
      <c r="D134" s="139"/>
    </row>
    <row r="135" spans="1:4" x14ac:dyDescent="0.25">
      <c r="A135" s="138"/>
      <c r="B135" s="139"/>
      <c r="C135" s="139"/>
      <c r="D135" s="139"/>
    </row>
    <row r="136" spans="1:4" x14ac:dyDescent="0.25">
      <c r="A136" s="138"/>
      <c r="B136" s="139"/>
      <c r="C136" s="139"/>
      <c r="D136" s="139"/>
    </row>
    <row r="137" spans="1:4" x14ac:dyDescent="0.25">
      <c r="A137" s="138"/>
      <c r="B137" s="139"/>
      <c r="C137" s="139"/>
      <c r="D137" s="139"/>
    </row>
    <row r="138" spans="1:4" x14ac:dyDescent="0.25">
      <c r="A138" s="138"/>
      <c r="B138" s="139"/>
      <c r="C138" s="139"/>
      <c r="D138" s="139"/>
    </row>
    <row r="139" spans="1:4" x14ac:dyDescent="0.25">
      <c r="A139" s="138"/>
      <c r="B139" s="139"/>
      <c r="C139" s="139"/>
      <c r="D139" s="139"/>
    </row>
    <row r="140" spans="1:4" x14ac:dyDescent="0.25">
      <c r="A140" s="138"/>
      <c r="B140" s="139"/>
      <c r="C140" s="139"/>
      <c r="D140" s="139"/>
    </row>
    <row r="141" spans="1:4" x14ac:dyDescent="0.25">
      <c r="A141" s="138"/>
      <c r="B141" s="139"/>
      <c r="C141" s="139"/>
      <c r="D141" s="139"/>
    </row>
    <row r="142" spans="1:4" x14ac:dyDescent="0.25">
      <c r="A142" s="138"/>
      <c r="B142" s="139"/>
      <c r="C142" s="139"/>
      <c r="D142" s="139"/>
    </row>
    <row r="143" spans="1:4" x14ac:dyDescent="0.25">
      <c r="A143" s="138"/>
      <c r="B143" s="139"/>
      <c r="C143" s="139"/>
      <c r="D143" s="139"/>
    </row>
    <row r="144" spans="1:4" x14ac:dyDescent="0.25">
      <c r="A144" s="138"/>
      <c r="B144" s="139"/>
      <c r="C144" s="139"/>
      <c r="D144" s="139"/>
    </row>
    <row r="145" spans="1:4" x14ac:dyDescent="0.25">
      <c r="A145" s="138"/>
      <c r="B145" s="139"/>
      <c r="C145" s="139"/>
      <c r="D145" s="139"/>
    </row>
    <row r="146" spans="1:4" x14ac:dyDescent="0.25">
      <c r="A146" s="138"/>
      <c r="B146" s="139"/>
      <c r="C146" s="139"/>
      <c r="D146" s="139"/>
    </row>
    <row r="147" spans="1:4" x14ac:dyDescent="0.25">
      <c r="A147" s="138"/>
      <c r="B147" s="139"/>
      <c r="C147" s="139"/>
      <c r="D147" s="139"/>
    </row>
    <row r="148" spans="1:4" x14ac:dyDescent="0.25">
      <c r="A148" s="138"/>
      <c r="B148" s="139"/>
      <c r="C148" s="139"/>
      <c r="D148" s="139"/>
    </row>
    <row r="149" spans="1:4" x14ac:dyDescent="0.25">
      <c r="A149" s="138"/>
      <c r="B149" s="139"/>
      <c r="C149" s="139"/>
      <c r="D149" s="139"/>
    </row>
    <row r="150" spans="1:4" x14ac:dyDescent="0.25">
      <c r="A150" s="138"/>
      <c r="B150" s="139"/>
      <c r="C150" s="139"/>
      <c r="D150" s="139"/>
    </row>
    <row r="151" spans="1:4" x14ac:dyDescent="0.25">
      <c r="A151" s="138"/>
      <c r="B151" s="139"/>
      <c r="C151" s="139"/>
      <c r="D151" s="139"/>
    </row>
    <row r="152" spans="1:4" x14ac:dyDescent="0.25">
      <c r="A152" s="138"/>
      <c r="B152" s="139"/>
      <c r="C152" s="139"/>
      <c r="D152" s="139"/>
    </row>
    <row r="153" spans="1:4" x14ac:dyDescent="0.25">
      <c r="A153" s="138"/>
      <c r="B153" s="139"/>
      <c r="C153" s="139"/>
      <c r="D153" s="139"/>
    </row>
    <row r="154" spans="1:4" x14ac:dyDescent="0.25">
      <c r="A154" s="138"/>
      <c r="B154" s="139"/>
      <c r="C154" s="139"/>
      <c r="D154" s="139"/>
    </row>
    <row r="155" spans="1:4" x14ac:dyDescent="0.25">
      <c r="A155" s="138"/>
      <c r="B155" s="139"/>
      <c r="C155" s="139"/>
      <c r="D155" s="139"/>
    </row>
    <row r="156" spans="1:4" x14ac:dyDescent="0.25">
      <c r="A156" s="138"/>
      <c r="B156" s="139"/>
      <c r="C156" s="139"/>
      <c r="D156" s="139"/>
    </row>
    <row r="157" spans="1:4" x14ac:dyDescent="0.25">
      <c r="A157" s="138"/>
      <c r="B157" s="139"/>
      <c r="C157" s="139"/>
      <c r="D157" s="139"/>
    </row>
    <row r="158" spans="1:4" x14ac:dyDescent="0.25">
      <c r="A158" s="138"/>
      <c r="B158" s="139"/>
      <c r="C158" s="139"/>
      <c r="D158" s="139"/>
    </row>
    <row r="159" spans="1:4" x14ac:dyDescent="0.25">
      <c r="A159" s="138"/>
      <c r="B159" s="139"/>
      <c r="C159" s="139"/>
      <c r="D159" s="139"/>
    </row>
    <row r="160" spans="1:4" x14ac:dyDescent="0.25">
      <c r="A160" s="138"/>
      <c r="B160" s="139"/>
      <c r="C160" s="139"/>
      <c r="D160" s="139"/>
    </row>
    <row r="161" spans="1:4" x14ac:dyDescent="0.25">
      <c r="A161" s="138"/>
      <c r="B161" s="139"/>
      <c r="C161" s="139"/>
      <c r="D161" s="139"/>
    </row>
    <row r="162" spans="1:4" x14ac:dyDescent="0.25">
      <c r="A162" s="138"/>
      <c r="B162" s="139"/>
      <c r="C162" s="139"/>
      <c r="D162" s="139"/>
    </row>
    <row r="163" spans="1:4" x14ac:dyDescent="0.25">
      <c r="A163" s="138"/>
      <c r="B163" s="139"/>
      <c r="C163" s="139"/>
      <c r="D163" s="139"/>
    </row>
    <row r="164" spans="1:4" x14ac:dyDescent="0.25">
      <c r="A164" s="138"/>
      <c r="B164" s="139"/>
      <c r="C164" s="139"/>
      <c r="D164" s="139"/>
    </row>
    <row r="165" spans="1:4" x14ac:dyDescent="0.25">
      <c r="A165" s="138"/>
      <c r="B165" s="139"/>
      <c r="C165" s="139"/>
      <c r="D165" s="139"/>
    </row>
    <row r="166" spans="1:4" x14ac:dyDescent="0.25">
      <c r="A166" s="138"/>
      <c r="B166" s="139"/>
      <c r="C166" s="139"/>
      <c r="D166" s="139"/>
    </row>
    <row r="167" spans="1:4" x14ac:dyDescent="0.25">
      <c r="A167" s="138"/>
      <c r="B167" s="139"/>
      <c r="C167" s="139"/>
      <c r="D167" s="139"/>
    </row>
    <row r="168" spans="1:4" x14ac:dyDescent="0.25">
      <c r="A168" s="138"/>
      <c r="B168" s="139"/>
      <c r="C168" s="139"/>
      <c r="D168" s="139"/>
    </row>
    <row r="169" spans="1:4" x14ac:dyDescent="0.25">
      <c r="A169" s="138"/>
      <c r="B169" s="139"/>
      <c r="C169" s="139"/>
      <c r="D169" s="139"/>
    </row>
    <row r="170" spans="1:4" x14ac:dyDescent="0.25">
      <c r="A170" s="138"/>
      <c r="B170" s="139"/>
      <c r="C170" s="139"/>
      <c r="D170" s="139"/>
    </row>
    <row r="171" spans="1:4" x14ac:dyDescent="0.25">
      <c r="A171" s="138"/>
      <c r="B171" s="139"/>
      <c r="C171" s="139"/>
      <c r="D171" s="139"/>
    </row>
    <row r="172" spans="1:4" x14ac:dyDescent="0.25">
      <c r="A172" s="138"/>
      <c r="B172" s="139"/>
      <c r="C172" s="139"/>
      <c r="D172" s="139"/>
    </row>
    <row r="173" spans="1:4" x14ac:dyDescent="0.25">
      <c r="A173" s="138"/>
      <c r="B173" s="139"/>
      <c r="C173" s="139"/>
      <c r="D173" s="139"/>
    </row>
    <row r="174" spans="1:4" x14ac:dyDescent="0.25">
      <c r="A174" s="138"/>
      <c r="B174" s="139"/>
      <c r="C174" s="139"/>
      <c r="D174" s="139"/>
    </row>
    <row r="175" spans="1:4" x14ac:dyDescent="0.25">
      <c r="A175" s="138"/>
      <c r="B175" s="139"/>
      <c r="C175" s="139"/>
      <c r="D175" s="139"/>
    </row>
    <row r="176" spans="1:4" x14ac:dyDescent="0.25">
      <c r="A176" s="138"/>
      <c r="B176" s="139"/>
      <c r="C176" s="139"/>
      <c r="D176" s="139"/>
    </row>
    <row r="177" spans="1:4" x14ac:dyDescent="0.25">
      <c r="A177" s="138"/>
      <c r="B177" s="139"/>
      <c r="C177" s="139"/>
      <c r="D177" s="139"/>
    </row>
    <row r="178" spans="1:4" x14ac:dyDescent="0.25">
      <c r="A178" s="138"/>
      <c r="B178" s="139"/>
      <c r="C178" s="139"/>
      <c r="D178" s="139"/>
    </row>
    <row r="179" spans="1:4" x14ac:dyDescent="0.25">
      <c r="A179" s="138"/>
      <c r="B179" s="139"/>
      <c r="C179" s="139"/>
      <c r="D179" s="139"/>
    </row>
    <row r="180" spans="1:4" x14ac:dyDescent="0.25">
      <c r="A180" s="138"/>
      <c r="B180" s="139"/>
      <c r="C180" s="139"/>
      <c r="D180" s="139"/>
    </row>
    <row r="181" spans="1:4" x14ac:dyDescent="0.25">
      <c r="A181" s="138"/>
      <c r="B181" s="139"/>
      <c r="C181" s="139"/>
      <c r="D181" s="139"/>
    </row>
    <row r="182" spans="1:4" x14ac:dyDescent="0.25">
      <c r="A182" s="138"/>
      <c r="B182" s="139"/>
      <c r="C182" s="139"/>
      <c r="D182" s="139"/>
    </row>
    <row r="183" spans="1:4" x14ac:dyDescent="0.25">
      <c r="A183" s="138"/>
      <c r="B183" s="139"/>
      <c r="C183" s="139"/>
      <c r="D183" s="139"/>
    </row>
    <row r="184" spans="1:4" x14ac:dyDescent="0.25">
      <c r="A184" s="138"/>
      <c r="B184" s="139"/>
      <c r="C184" s="139"/>
      <c r="D184" s="139"/>
    </row>
    <row r="185" spans="1:4" x14ac:dyDescent="0.25">
      <c r="A185" s="138"/>
      <c r="B185" s="139"/>
      <c r="C185" s="139"/>
      <c r="D185" s="139"/>
    </row>
    <row r="186" spans="1:4" x14ac:dyDescent="0.25">
      <c r="A186" s="138"/>
      <c r="B186" s="139"/>
      <c r="C186" s="139"/>
      <c r="D186" s="139"/>
    </row>
    <row r="187" spans="1:4" x14ac:dyDescent="0.25">
      <c r="A187" s="138"/>
      <c r="B187" s="139"/>
      <c r="C187" s="139"/>
      <c r="D187" s="139"/>
    </row>
    <row r="188" spans="1:4" x14ac:dyDescent="0.25">
      <c r="A188" s="138"/>
      <c r="B188" s="139"/>
      <c r="C188" s="139"/>
      <c r="D188" s="139"/>
    </row>
    <row r="189" spans="1:4" x14ac:dyDescent="0.25">
      <c r="A189" s="138"/>
      <c r="B189" s="139"/>
      <c r="C189" s="139"/>
      <c r="D189" s="139"/>
    </row>
    <row r="190" spans="1:4" x14ac:dyDescent="0.25">
      <c r="A190" s="138"/>
      <c r="B190" s="139"/>
      <c r="C190" s="139"/>
      <c r="D190" s="139"/>
    </row>
    <row r="191" spans="1:4" x14ac:dyDescent="0.25">
      <c r="A191" s="138"/>
      <c r="B191" s="139"/>
      <c r="C191" s="139"/>
      <c r="D191" s="139"/>
    </row>
    <row r="192" spans="1:4" x14ac:dyDescent="0.25">
      <c r="A192" s="138"/>
      <c r="B192" s="139"/>
      <c r="C192" s="139"/>
      <c r="D192" s="139"/>
    </row>
    <row r="193" spans="1:4" x14ac:dyDescent="0.25">
      <c r="A193" s="138"/>
      <c r="B193" s="139"/>
      <c r="C193" s="139"/>
      <c r="D193" s="139"/>
    </row>
    <row r="194" spans="1:4" x14ac:dyDescent="0.25">
      <c r="A194" s="138"/>
      <c r="B194" s="139"/>
      <c r="C194" s="139"/>
      <c r="D194" s="139"/>
    </row>
    <row r="195" spans="1:4" x14ac:dyDescent="0.25">
      <c r="A195" s="138"/>
      <c r="B195" s="139"/>
      <c r="C195" s="139"/>
      <c r="D195" s="139"/>
    </row>
    <row r="196" spans="1:4" x14ac:dyDescent="0.25">
      <c r="A196" s="138"/>
      <c r="B196" s="139"/>
      <c r="C196" s="139"/>
      <c r="D196" s="139"/>
    </row>
    <row r="197" spans="1:4" x14ac:dyDescent="0.25">
      <c r="A197" s="138"/>
      <c r="B197" s="139"/>
      <c r="C197" s="139"/>
      <c r="D197" s="139"/>
    </row>
    <row r="198" spans="1:4" x14ac:dyDescent="0.25">
      <c r="A198" s="138"/>
      <c r="B198" s="139"/>
      <c r="C198" s="139"/>
      <c r="D198" s="139"/>
    </row>
    <row r="199" spans="1:4" x14ac:dyDescent="0.25">
      <c r="A199" s="138"/>
      <c r="B199" s="139"/>
      <c r="C199" s="139"/>
      <c r="D199" s="139"/>
    </row>
    <row r="200" spans="1:4" x14ac:dyDescent="0.25">
      <c r="A200" s="138"/>
      <c r="B200" s="139"/>
      <c r="C200" s="139"/>
      <c r="D200" s="139"/>
    </row>
    <row r="201" spans="1:4" x14ac:dyDescent="0.25">
      <c r="A201" s="138"/>
      <c r="B201" s="139"/>
      <c r="C201" s="139"/>
      <c r="D201" s="139"/>
    </row>
  </sheetData>
  <hyperlinks>
    <hyperlink ref="A2" location="Forside!A1" display="Retut til forsiden"/>
  </hyperlinks>
  <pageMargins left="0.7" right="0.7" top="0.75" bottom="0.75" header="0.3" footer="0.3"/>
  <pageSetup orientation="portrait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01"/>
  <sheetViews>
    <sheetView zoomScale="70" zoomScaleNormal="70" workbookViewId="0">
      <selection activeCell="A2" sqref="A2"/>
    </sheetView>
  </sheetViews>
  <sheetFormatPr defaultColWidth="8.88671875" defaultRowHeight="13.8" x14ac:dyDescent="0.25"/>
  <cols>
    <col min="1" max="1" width="15.33203125" style="135" customWidth="1"/>
    <col min="2" max="2" width="19" style="135" bestFit="1" customWidth="1"/>
    <col min="3" max="3" width="18.6640625" style="135" customWidth="1"/>
    <col min="4" max="4" width="18.88671875" style="135" customWidth="1"/>
    <col min="5" max="5" width="15.88671875" style="135" customWidth="1"/>
    <col min="6" max="6" width="15.33203125" style="135" customWidth="1"/>
    <col min="7" max="7" width="12.33203125" style="135" customWidth="1"/>
    <col min="8" max="127" width="8.88671875" style="135" customWidth="1"/>
    <col min="128" max="16384" width="8.88671875" style="135"/>
  </cols>
  <sheetData>
    <row r="1" spans="1:7" s="132" customFormat="1" ht="37.200000000000003" customHeight="1" x14ac:dyDescent="0.2">
      <c r="A1" s="16" t="s">
        <v>72</v>
      </c>
      <c r="B1" s="131"/>
    </row>
    <row r="2" spans="1:7" s="132" customFormat="1" ht="32.4" customHeight="1" x14ac:dyDescent="0.25">
      <c r="A2" s="178" t="s">
        <v>261</v>
      </c>
    </row>
    <row r="3" spans="1:7" ht="14.25" x14ac:dyDescent="0.2">
      <c r="A3" s="133"/>
    </row>
    <row r="4" spans="1:7" x14ac:dyDescent="0.25">
      <c r="A4" s="136"/>
      <c r="B4" s="8" t="s">
        <v>60</v>
      </c>
      <c r="C4" s="8" t="s">
        <v>61</v>
      </c>
      <c r="D4" s="8" t="s">
        <v>62</v>
      </c>
      <c r="E4" s="8" t="s">
        <v>63</v>
      </c>
      <c r="F4" s="184" t="s">
        <v>43</v>
      </c>
      <c r="G4" s="137"/>
    </row>
    <row r="5" spans="1:7" x14ac:dyDescent="0.25">
      <c r="A5" s="138">
        <v>2005</v>
      </c>
      <c r="B5" s="120">
        <v>1.7336009999999999</v>
      </c>
      <c r="C5" s="120">
        <v>2.541048</v>
      </c>
      <c r="D5" s="120">
        <v>-0.44663310000000001</v>
      </c>
      <c r="E5" s="120">
        <v>3.2848980000000001</v>
      </c>
      <c r="F5" s="185">
        <v>0</v>
      </c>
      <c r="G5" s="139"/>
    </row>
    <row r="6" spans="1:7" x14ac:dyDescent="0.25">
      <c r="A6" s="138">
        <v>2006</v>
      </c>
      <c r="B6" s="120">
        <v>3.154709</v>
      </c>
      <c r="C6" s="120">
        <v>3.4282460000000001</v>
      </c>
      <c r="D6" s="120">
        <v>5.8852960000000003E-2</v>
      </c>
      <c r="E6" s="120">
        <v>7.5528630000000003</v>
      </c>
      <c r="F6" s="185">
        <v>0</v>
      </c>
      <c r="G6" s="139"/>
    </row>
    <row r="7" spans="1:7" x14ac:dyDescent="0.25">
      <c r="A7" s="138">
        <v>2007</v>
      </c>
      <c r="B7" s="120">
        <v>3.8698009999999998</v>
      </c>
      <c r="C7" s="120">
        <v>4.0403370000000001</v>
      </c>
      <c r="D7" s="120">
        <v>1.6287</v>
      </c>
      <c r="E7" s="120">
        <v>9.7322240000000004</v>
      </c>
      <c r="F7" s="185">
        <v>0</v>
      </c>
      <c r="G7" s="139"/>
    </row>
    <row r="8" spans="1:7" x14ac:dyDescent="0.25">
      <c r="A8" s="138">
        <v>2008</v>
      </c>
      <c r="B8" s="120">
        <v>2.3145950000000002</v>
      </c>
      <c r="C8" s="120">
        <v>2.3066200000000001</v>
      </c>
      <c r="D8" s="120">
        <v>0.95366640000000003</v>
      </c>
      <c r="E8" s="120">
        <v>8.6664790000000007</v>
      </c>
      <c r="F8" s="185">
        <v>0</v>
      </c>
      <c r="G8" s="139"/>
    </row>
    <row r="9" spans="1:7" x14ac:dyDescent="0.25">
      <c r="A9" s="138">
        <v>2009</v>
      </c>
      <c r="B9" s="120">
        <v>-3.4905010000000001</v>
      </c>
      <c r="C9" s="120">
        <v>-3.362419</v>
      </c>
      <c r="D9" s="120">
        <v>-2.5135019999999999</v>
      </c>
      <c r="E9" s="120">
        <v>4.0673389999999996</v>
      </c>
      <c r="F9" s="185">
        <v>0</v>
      </c>
      <c r="G9" s="139"/>
    </row>
    <row r="10" spans="1:7" x14ac:dyDescent="0.25">
      <c r="A10" s="138">
        <v>2010</v>
      </c>
      <c r="B10" s="120">
        <v>-1.96515</v>
      </c>
      <c r="C10" s="120">
        <v>-4.7943959999999999</v>
      </c>
      <c r="D10" s="120">
        <v>-0.95001760000000002</v>
      </c>
      <c r="E10" s="120">
        <v>-0.82974610000000004</v>
      </c>
      <c r="F10" s="185">
        <v>0</v>
      </c>
      <c r="G10" s="139"/>
    </row>
    <row r="11" spans="1:7" x14ac:dyDescent="0.25">
      <c r="A11" s="138">
        <v>2011</v>
      </c>
      <c r="B11" s="120">
        <v>-1.3668450000000001</v>
      </c>
      <c r="C11" s="120">
        <v>-6.7714809999999996</v>
      </c>
      <c r="D11" s="120">
        <v>-2.8383820000000002</v>
      </c>
      <c r="E11" s="120">
        <v>-8.7573229999999995</v>
      </c>
      <c r="F11" s="185">
        <v>0</v>
      </c>
      <c r="G11" s="139"/>
    </row>
    <row r="12" spans="1:7" x14ac:dyDescent="0.25">
      <c r="A12" s="138">
        <v>2012</v>
      </c>
      <c r="B12" s="120">
        <v>-4.1307919999999996</v>
      </c>
      <c r="C12" s="120">
        <v>-10.108779999999999</v>
      </c>
      <c r="D12" s="120">
        <v>-6.5086719999999998</v>
      </c>
      <c r="E12" s="120">
        <v>-14.021559999999999</v>
      </c>
      <c r="F12" s="185">
        <v>0</v>
      </c>
      <c r="G12" s="139"/>
    </row>
    <row r="13" spans="1:7" x14ac:dyDescent="0.25">
      <c r="A13" s="138">
        <v>2013</v>
      </c>
      <c r="B13" s="120">
        <v>-5.6881009999999996</v>
      </c>
      <c r="C13" s="120">
        <v>-11.974740000000001</v>
      </c>
      <c r="D13" s="120">
        <v>-7.3779709999999996</v>
      </c>
      <c r="E13" s="120">
        <v>-15.48066</v>
      </c>
      <c r="F13" s="185">
        <v>0</v>
      </c>
      <c r="G13" s="139"/>
    </row>
    <row r="14" spans="1:7" x14ac:dyDescent="0.25">
      <c r="A14" s="138">
        <v>2014</v>
      </c>
      <c r="B14" s="120">
        <v>-5.4321330000000003</v>
      </c>
      <c r="C14" s="120">
        <v>-11.02101</v>
      </c>
      <c r="D14" s="120">
        <v>-6.8649279999999999</v>
      </c>
      <c r="E14" s="120">
        <v>-13.894119999999999</v>
      </c>
      <c r="F14" s="185">
        <v>0</v>
      </c>
      <c r="G14" s="139"/>
    </row>
    <row r="15" spans="1:7" x14ac:dyDescent="0.25">
      <c r="A15" s="138">
        <v>2015</v>
      </c>
      <c r="B15" s="120">
        <v>-4.7160219999999997</v>
      </c>
      <c r="C15" s="120">
        <v>-8.0962519999999998</v>
      </c>
      <c r="D15" s="120">
        <v>-5.8697290000000004</v>
      </c>
      <c r="E15" s="120">
        <v>-13.71861</v>
      </c>
      <c r="F15" s="185">
        <v>0</v>
      </c>
      <c r="G15" s="139"/>
    </row>
    <row r="16" spans="1:7" x14ac:dyDescent="0.25">
      <c r="A16" s="138">
        <v>2016</v>
      </c>
      <c r="B16" s="120">
        <v>-3.6209760000000002</v>
      </c>
      <c r="C16" s="120">
        <v>-5.5818519999999996</v>
      </c>
      <c r="D16" s="120">
        <v>-4.9397320000000002</v>
      </c>
      <c r="E16" s="120">
        <v>-13.7377</v>
      </c>
      <c r="F16" s="185">
        <v>0</v>
      </c>
      <c r="G16" s="139"/>
    </row>
    <row r="17" spans="1:39" x14ac:dyDescent="0.25">
      <c r="A17" s="138">
        <v>2017</v>
      </c>
      <c r="B17" s="120">
        <v>-2.078452</v>
      </c>
      <c r="C17" s="120">
        <v>-3.2776930000000002</v>
      </c>
      <c r="D17" s="120">
        <v>-3.5785779999999998</v>
      </c>
      <c r="E17" s="120">
        <v>-12.6126</v>
      </c>
      <c r="F17" s="185">
        <v>0</v>
      </c>
      <c r="G17" s="139"/>
    </row>
    <row r="18" spans="1:39" x14ac:dyDescent="0.25">
      <c r="A18" s="138">
        <v>2018</v>
      </c>
      <c r="B18" s="120">
        <v>-1.5813919999999999</v>
      </c>
      <c r="C18" s="120">
        <v>-1.4982200000000001</v>
      </c>
      <c r="D18" s="120">
        <v>-2.885068</v>
      </c>
      <c r="E18" s="120">
        <v>-11.140829999999999</v>
      </c>
      <c r="F18" s="185">
        <v>0</v>
      </c>
      <c r="G18" s="139"/>
    </row>
    <row r="19" spans="1:39" ht="14.25" x14ac:dyDescent="0.2">
      <c r="A19" s="138"/>
      <c r="B19" s="139"/>
      <c r="C19" s="139"/>
      <c r="D19" s="139"/>
      <c r="E19" s="139"/>
      <c r="F19" s="139"/>
      <c r="G19" s="139"/>
    </row>
    <row r="20" spans="1:39" ht="14.25" x14ac:dyDescent="0.2">
      <c r="A20" s="138"/>
      <c r="B20" s="139"/>
      <c r="C20" s="139"/>
      <c r="D20" s="139"/>
      <c r="E20" s="139"/>
      <c r="F20" s="139"/>
      <c r="G20" s="139"/>
    </row>
    <row r="21" spans="1:39" ht="14.25" x14ac:dyDescent="0.2">
      <c r="A21" s="138"/>
      <c r="B21" s="139"/>
      <c r="C21" s="139"/>
      <c r="D21" s="139"/>
      <c r="E21" s="139"/>
      <c r="F21" s="139"/>
      <c r="G21" s="139"/>
    </row>
    <row r="22" spans="1:39" ht="14.25" x14ac:dyDescent="0.2">
      <c r="A22" s="138"/>
      <c r="B22" s="139"/>
      <c r="C22" s="139"/>
      <c r="D22" s="139"/>
      <c r="E22" s="139"/>
      <c r="F22" s="139"/>
      <c r="G22" s="139"/>
    </row>
    <row r="23" spans="1:39" ht="14.25" x14ac:dyDescent="0.2">
      <c r="A23" s="138"/>
      <c r="B23" s="139"/>
      <c r="C23" s="139"/>
      <c r="D23" s="139"/>
      <c r="E23" s="139"/>
      <c r="F23" s="139"/>
      <c r="G23" s="139"/>
      <c r="AF23" s="140"/>
      <c r="AG23" s="140"/>
      <c r="AH23" s="140"/>
      <c r="AI23" s="140"/>
      <c r="AJ23" s="140"/>
      <c r="AK23" s="140"/>
      <c r="AL23" s="140"/>
      <c r="AM23" s="140"/>
    </row>
    <row r="24" spans="1:39" ht="14.25" x14ac:dyDescent="0.2">
      <c r="A24" s="138"/>
      <c r="B24" s="139"/>
      <c r="C24" s="139"/>
      <c r="D24" s="139"/>
      <c r="E24" s="139"/>
      <c r="F24" s="139"/>
      <c r="G24" s="139"/>
      <c r="AF24" s="140"/>
      <c r="AG24" s="140"/>
      <c r="AH24" s="140"/>
      <c r="AI24" s="140"/>
      <c r="AJ24" s="140"/>
      <c r="AK24" s="140"/>
      <c r="AL24" s="140"/>
      <c r="AM24" s="140"/>
    </row>
    <row r="25" spans="1:39" ht="14.25" x14ac:dyDescent="0.2">
      <c r="A25" s="138"/>
      <c r="B25" s="139"/>
      <c r="C25" s="139"/>
      <c r="D25" s="139"/>
      <c r="E25" s="139"/>
      <c r="F25" s="139"/>
      <c r="G25" s="139"/>
    </row>
    <row r="26" spans="1:39" ht="14.25" x14ac:dyDescent="0.2">
      <c r="A26" s="138"/>
      <c r="B26" s="139"/>
      <c r="C26" s="139"/>
      <c r="D26" s="139"/>
      <c r="E26" s="139"/>
      <c r="F26" s="139"/>
      <c r="G26" s="139"/>
    </row>
    <row r="27" spans="1:39" ht="14.25" x14ac:dyDescent="0.2">
      <c r="A27" s="138"/>
      <c r="B27" s="139"/>
      <c r="C27" s="139"/>
      <c r="D27" s="139"/>
      <c r="E27" s="139"/>
      <c r="F27" s="139"/>
      <c r="G27" s="139"/>
    </row>
    <row r="28" spans="1:39" ht="14.25" x14ac:dyDescent="0.2">
      <c r="A28" s="138"/>
      <c r="B28" s="139"/>
      <c r="C28" s="139"/>
      <c r="D28" s="139"/>
      <c r="E28" s="139"/>
      <c r="F28" s="139"/>
      <c r="G28" s="139"/>
    </row>
    <row r="29" spans="1:39" ht="14.25" x14ac:dyDescent="0.2">
      <c r="A29" s="138"/>
      <c r="B29" s="139"/>
      <c r="C29" s="139"/>
      <c r="D29" s="139"/>
      <c r="E29" s="139"/>
      <c r="F29" s="139"/>
      <c r="G29" s="139"/>
    </row>
    <row r="30" spans="1:39" ht="14.25" x14ac:dyDescent="0.2">
      <c r="A30" s="138"/>
      <c r="B30" s="139"/>
      <c r="C30" s="139"/>
      <c r="D30" s="139"/>
      <c r="E30" s="139"/>
      <c r="F30" s="139"/>
      <c r="G30" s="139"/>
    </row>
    <row r="31" spans="1:39" ht="14.25" x14ac:dyDescent="0.2">
      <c r="A31" s="138"/>
      <c r="B31" s="139"/>
      <c r="C31" s="139"/>
      <c r="D31" s="139"/>
      <c r="E31" s="139"/>
      <c r="F31" s="139"/>
      <c r="G31" s="139"/>
    </row>
    <row r="32" spans="1:39" ht="14.25" x14ac:dyDescent="0.2">
      <c r="A32" s="138"/>
      <c r="B32" s="139"/>
      <c r="C32" s="139"/>
      <c r="D32" s="139"/>
      <c r="E32" s="139"/>
      <c r="F32" s="139"/>
      <c r="G32" s="139"/>
    </row>
    <row r="33" spans="1:7" ht="14.25" x14ac:dyDescent="0.2">
      <c r="A33" s="138"/>
      <c r="B33" s="139"/>
      <c r="C33" s="139"/>
      <c r="D33" s="139"/>
      <c r="E33" s="139"/>
      <c r="F33" s="139"/>
      <c r="G33" s="139"/>
    </row>
    <row r="34" spans="1:7" ht="14.25" x14ac:dyDescent="0.2">
      <c r="A34" s="138"/>
      <c r="B34" s="139"/>
      <c r="C34" s="139"/>
      <c r="D34" s="139"/>
      <c r="E34" s="139"/>
      <c r="F34" s="139"/>
      <c r="G34" s="139"/>
    </row>
    <row r="35" spans="1:7" ht="14.25" x14ac:dyDescent="0.2">
      <c r="A35" s="138"/>
      <c r="B35" s="139"/>
      <c r="C35" s="139"/>
      <c r="D35" s="139"/>
      <c r="E35" s="139"/>
      <c r="F35" s="139"/>
      <c r="G35" s="139"/>
    </row>
    <row r="36" spans="1:7" ht="14.25" x14ac:dyDescent="0.2">
      <c r="A36" s="138"/>
      <c r="B36" s="139"/>
      <c r="C36" s="139"/>
      <c r="D36" s="139"/>
      <c r="E36" s="139"/>
      <c r="F36" s="139"/>
      <c r="G36" s="139"/>
    </row>
    <row r="37" spans="1:7" ht="14.25" x14ac:dyDescent="0.2">
      <c r="A37" s="138"/>
      <c r="B37" s="139"/>
      <c r="C37" s="139"/>
      <c r="D37" s="139"/>
      <c r="E37" s="139"/>
      <c r="F37" s="139"/>
      <c r="G37" s="139"/>
    </row>
    <row r="38" spans="1:7" ht="14.25" x14ac:dyDescent="0.2">
      <c r="A38" s="138"/>
      <c r="B38" s="139"/>
      <c r="C38" s="139"/>
      <c r="D38" s="139"/>
      <c r="E38" s="139"/>
      <c r="F38" s="139"/>
      <c r="G38" s="139"/>
    </row>
    <row r="39" spans="1:7" ht="14.25" x14ac:dyDescent="0.2">
      <c r="A39" s="138"/>
      <c r="B39" s="139"/>
      <c r="C39" s="139"/>
      <c r="D39" s="139"/>
      <c r="E39" s="139"/>
      <c r="F39" s="139"/>
      <c r="G39" s="139"/>
    </row>
    <row r="40" spans="1:7" ht="14.25" x14ac:dyDescent="0.2">
      <c r="A40" s="138"/>
      <c r="B40" s="139"/>
      <c r="C40" s="139"/>
      <c r="D40" s="139"/>
      <c r="E40" s="139"/>
      <c r="F40" s="139"/>
      <c r="G40" s="139"/>
    </row>
    <row r="41" spans="1:7" ht="14.25" x14ac:dyDescent="0.2">
      <c r="A41" s="138"/>
      <c r="B41" s="139"/>
      <c r="C41" s="139"/>
      <c r="D41" s="139"/>
      <c r="E41" s="139"/>
      <c r="F41" s="139"/>
      <c r="G41" s="139"/>
    </row>
    <row r="42" spans="1:7" ht="14.25" x14ac:dyDescent="0.2">
      <c r="A42" s="138"/>
      <c r="B42" s="139"/>
      <c r="C42" s="139"/>
      <c r="D42" s="139"/>
      <c r="E42" s="139"/>
      <c r="F42" s="139"/>
      <c r="G42" s="139"/>
    </row>
    <row r="43" spans="1:7" x14ac:dyDescent="0.25">
      <c r="A43" s="138"/>
      <c r="B43" s="139"/>
      <c r="C43" s="139"/>
      <c r="D43" s="139"/>
      <c r="E43" s="139"/>
      <c r="F43" s="139"/>
      <c r="G43" s="139"/>
    </row>
    <row r="44" spans="1:7" x14ac:dyDescent="0.25">
      <c r="A44" s="138"/>
      <c r="B44" s="139"/>
      <c r="C44" s="139"/>
      <c r="D44" s="139"/>
      <c r="E44" s="139"/>
      <c r="F44" s="139"/>
      <c r="G44" s="139"/>
    </row>
    <row r="45" spans="1:7" x14ac:dyDescent="0.25">
      <c r="A45" s="138"/>
      <c r="B45" s="139"/>
      <c r="C45" s="139"/>
      <c r="D45" s="139"/>
      <c r="E45" s="139"/>
      <c r="F45" s="139"/>
      <c r="G45" s="139"/>
    </row>
    <row r="46" spans="1:7" x14ac:dyDescent="0.25">
      <c r="A46" s="138"/>
      <c r="B46" s="139"/>
      <c r="C46" s="139"/>
      <c r="D46" s="139"/>
      <c r="E46" s="139"/>
      <c r="F46" s="139"/>
      <c r="G46" s="139"/>
    </row>
    <row r="47" spans="1:7" x14ac:dyDescent="0.25">
      <c r="A47" s="138"/>
      <c r="B47" s="139"/>
      <c r="C47" s="139"/>
      <c r="D47" s="139"/>
      <c r="E47" s="139"/>
      <c r="F47" s="139"/>
      <c r="G47" s="139"/>
    </row>
    <row r="48" spans="1:7" x14ac:dyDescent="0.25">
      <c r="A48" s="138"/>
      <c r="B48" s="139"/>
      <c r="C48" s="139"/>
      <c r="D48" s="139"/>
      <c r="E48" s="139"/>
      <c r="F48" s="139"/>
      <c r="G48" s="139"/>
    </row>
    <row r="49" spans="1:7" x14ac:dyDescent="0.25">
      <c r="A49" s="138"/>
      <c r="B49" s="139"/>
      <c r="C49" s="139"/>
      <c r="D49" s="139"/>
      <c r="E49" s="139"/>
      <c r="F49" s="139"/>
      <c r="G49" s="139"/>
    </row>
    <row r="50" spans="1:7" x14ac:dyDescent="0.25">
      <c r="A50" s="138"/>
      <c r="B50" s="139"/>
      <c r="C50" s="139"/>
      <c r="D50" s="139"/>
      <c r="E50" s="139"/>
      <c r="F50" s="139"/>
      <c r="G50" s="139"/>
    </row>
    <row r="51" spans="1:7" x14ac:dyDescent="0.25">
      <c r="A51" s="138"/>
      <c r="B51" s="139"/>
      <c r="C51" s="139"/>
      <c r="D51" s="139"/>
      <c r="E51" s="139"/>
      <c r="F51" s="139"/>
      <c r="G51" s="139"/>
    </row>
    <row r="52" spans="1:7" x14ac:dyDescent="0.25">
      <c r="A52" s="138"/>
      <c r="B52" s="139"/>
      <c r="C52" s="139"/>
      <c r="D52" s="139"/>
      <c r="E52" s="139"/>
      <c r="F52" s="139"/>
      <c r="G52" s="139"/>
    </row>
    <row r="53" spans="1:7" x14ac:dyDescent="0.25">
      <c r="A53" s="138"/>
      <c r="B53" s="139"/>
      <c r="C53" s="139"/>
      <c r="D53" s="139"/>
      <c r="E53" s="139"/>
      <c r="F53" s="139"/>
      <c r="G53" s="139"/>
    </row>
    <row r="54" spans="1:7" x14ac:dyDescent="0.25">
      <c r="A54" s="138"/>
      <c r="B54" s="139"/>
      <c r="C54" s="139"/>
      <c r="D54" s="139"/>
      <c r="E54" s="139"/>
      <c r="F54" s="139"/>
      <c r="G54" s="139"/>
    </row>
    <row r="55" spans="1:7" x14ac:dyDescent="0.25">
      <c r="A55" s="138"/>
      <c r="B55" s="139"/>
      <c r="C55" s="139"/>
      <c r="D55" s="139"/>
    </row>
    <row r="56" spans="1:7" x14ac:dyDescent="0.25">
      <c r="A56" s="138"/>
      <c r="B56" s="139"/>
      <c r="C56" s="139"/>
      <c r="D56" s="139"/>
    </row>
    <row r="57" spans="1:7" x14ac:dyDescent="0.25">
      <c r="A57" s="138"/>
      <c r="B57" s="139"/>
      <c r="C57" s="139"/>
      <c r="D57" s="139"/>
    </row>
    <row r="58" spans="1:7" x14ac:dyDescent="0.25">
      <c r="A58" s="138"/>
      <c r="B58" s="139"/>
      <c r="C58" s="139"/>
      <c r="D58" s="139"/>
    </row>
    <row r="59" spans="1:7" x14ac:dyDescent="0.25">
      <c r="A59" s="138"/>
      <c r="B59" s="139"/>
      <c r="C59" s="139"/>
      <c r="D59" s="139"/>
    </row>
    <row r="60" spans="1:7" x14ac:dyDescent="0.25">
      <c r="A60" s="138"/>
      <c r="B60" s="139"/>
      <c r="C60" s="139"/>
      <c r="D60" s="139"/>
    </row>
    <row r="61" spans="1:7" x14ac:dyDescent="0.25">
      <c r="A61" s="138"/>
      <c r="B61" s="139"/>
      <c r="C61" s="139"/>
      <c r="D61" s="139"/>
    </row>
    <row r="62" spans="1:7" x14ac:dyDescent="0.25">
      <c r="A62" s="138"/>
      <c r="B62" s="139"/>
      <c r="C62" s="139"/>
      <c r="D62" s="139"/>
    </row>
    <row r="63" spans="1:7" x14ac:dyDescent="0.25">
      <c r="A63" s="138"/>
      <c r="B63" s="139"/>
      <c r="C63" s="139"/>
      <c r="D63" s="139"/>
    </row>
    <row r="64" spans="1:7" x14ac:dyDescent="0.25">
      <c r="A64" s="138"/>
      <c r="B64" s="139"/>
      <c r="C64" s="139"/>
      <c r="D64" s="139"/>
    </row>
    <row r="65" spans="1:4" x14ac:dyDescent="0.25">
      <c r="A65" s="138"/>
      <c r="B65" s="139"/>
      <c r="C65" s="139"/>
      <c r="D65" s="139"/>
    </row>
    <row r="66" spans="1:4" x14ac:dyDescent="0.25">
      <c r="A66" s="138"/>
      <c r="B66" s="139"/>
      <c r="C66" s="139"/>
      <c r="D66" s="139"/>
    </row>
    <row r="67" spans="1:4" x14ac:dyDescent="0.25">
      <c r="A67" s="138"/>
      <c r="B67" s="139"/>
      <c r="C67" s="139"/>
      <c r="D67" s="139"/>
    </row>
    <row r="68" spans="1:4" x14ac:dyDescent="0.25">
      <c r="A68" s="138"/>
      <c r="B68" s="139"/>
      <c r="C68" s="139"/>
      <c r="D68" s="139"/>
    </row>
    <row r="69" spans="1:4" x14ac:dyDescent="0.25">
      <c r="A69" s="138"/>
      <c r="B69" s="139"/>
      <c r="C69" s="139"/>
      <c r="D69" s="139"/>
    </row>
    <row r="70" spans="1:4" x14ac:dyDescent="0.25">
      <c r="A70" s="138"/>
      <c r="B70" s="139"/>
      <c r="C70" s="139"/>
      <c r="D70" s="139"/>
    </row>
    <row r="71" spans="1:4" x14ac:dyDescent="0.25">
      <c r="A71" s="138"/>
      <c r="B71" s="139"/>
      <c r="C71" s="139"/>
      <c r="D71" s="139"/>
    </row>
    <row r="72" spans="1:4" x14ac:dyDescent="0.25">
      <c r="A72" s="138"/>
      <c r="B72" s="139"/>
      <c r="C72" s="139"/>
      <c r="D72" s="139"/>
    </row>
    <row r="73" spans="1:4" x14ac:dyDescent="0.25">
      <c r="A73" s="138"/>
      <c r="B73" s="139"/>
      <c r="C73" s="139"/>
      <c r="D73" s="139"/>
    </row>
    <row r="74" spans="1:4" x14ac:dyDescent="0.25">
      <c r="A74" s="138"/>
      <c r="B74" s="139"/>
      <c r="C74" s="139"/>
      <c r="D74" s="139"/>
    </row>
    <row r="75" spans="1:4" x14ac:dyDescent="0.25">
      <c r="A75" s="138"/>
      <c r="B75" s="139"/>
      <c r="C75" s="139"/>
      <c r="D75" s="139"/>
    </row>
    <row r="76" spans="1:4" x14ac:dyDescent="0.25">
      <c r="A76" s="138"/>
      <c r="B76" s="139"/>
      <c r="C76" s="139"/>
      <c r="D76" s="139"/>
    </row>
    <row r="77" spans="1:4" x14ac:dyDescent="0.25">
      <c r="A77" s="138"/>
      <c r="B77" s="139"/>
      <c r="C77" s="139"/>
      <c r="D77" s="139"/>
    </row>
    <row r="78" spans="1:4" x14ac:dyDescent="0.25">
      <c r="A78" s="138"/>
      <c r="B78" s="139"/>
      <c r="C78" s="139"/>
      <c r="D78" s="139"/>
    </row>
    <row r="79" spans="1:4" x14ac:dyDescent="0.25">
      <c r="A79" s="138"/>
      <c r="B79" s="139"/>
      <c r="C79" s="139"/>
      <c r="D79" s="139"/>
    </row>
    <row r="80" spans="1:4" x14ac:dyDescent="0.25">
      <c r="A80" s="138"/>
      <c r="B80" s="139"/>
      <c r="C80" s="139"/>
      <c r="D80" s="139"/>
    </row>
    <row r="81" spans="1:4" x14ac:dyDescent="0.25">
      <c r="A81" s="138"/>
      <c r="B81" s="139"/>
      <c r="C81" s="139"/>
      <c r="D81" s="139"/>
    </row>
    <row r="82" spans="1:4" x14ac:dyDescent="0.25">
      <c r="A82" s="138"/>
      <c r="B82" s="139"/>
      <c r="C82" s="139"/>
      <c r="D82" s="139"/>
    </row>
    <row r="83" spans="1:4" x14ac:dyDescent="0.25">
      <c r="A83" s="138"/>
      <c r="B83" s="139"/>
      <c r="C83" s="139"/>
      <c r="D83" s="139"/>
    </row>
    <row r="84" spans="1:4" x14ac:dyDescent="0.25">
      <c r="A84" s="138"/>
      <c r="B84" s="139"/>
      <c r="C84" s="139"/>
      <c r="D84" s="139"/>
    </row>
    <row r="85" spans="1:4" x14ac:dyDescent="0.25">
      <c r="A85" s="138"/>
      <c r="B85" s="139"/>
      <c r="C85" s="139"/>
      <c r="D85" s="139"/>
    </row>
    <row r="86" spans="1:4" x14ac:dyDescent="0.25">
      <c r="A86" s="138"/>
      <c r="B86" s="139"/>
      <c r="C86" s="139"/>
      <c r="D86" s="139"/>
    </row>
    <row r="87" spans="1:4" x14ac:dyDescent="0.25">
      <c r="A87" s="138"/>
      <c r="B87" s="139"/>
      <c r="C87" s="139"/>
      <c r="D87" s="139"/>
    </row>
    <row r="88" spans="1:4" x14ac:dyDescent="0.25">
      <c r="A88" s="138"/>
      <c r="B88" s="139"/>
      <c r="C88" s="139"/>
      <c r="D88" s="139"/>
    </row>
    <row r="89" spans="1:4" x14ac:dyDescent="0.25">
      <c r="A89" s="138"/>
      <c r="B89" s="139"/>
      <c r="C89" s="139"/>
      <c r="D89" s="139"/>
    </row>
    <row r="90" spans="1:4" x14ac:dyDescent="0.25">
      <c r="A90" s="138"/>
      <c r="B90" s="139"/>
      <c r="C90" s="139"/>
      <c r="D90" s="139"/>
    </row>
    <row r="91" spans="1:4" x14ac:dyDescent="0.25">
      <c r="A91" s="138"/>
      <c r="B91" s="139"/>
      <c r="C91" s="139"/>
      <c r="D91" s="139"/>
    </row>
    <row r="92" spans="1:4" x14ac:dyDescent="0.25">
      <c r="A92" s="138"/>
      <c r="B92" s="139"/>
      <c r="C92" s="139"/>
      <c r="D92" s="139"/>
    </row>
    <row r="93" spans="1:4" x14ac:dyDescent="0.25">
      <c r="A93" s="138"/>
      <c r="B93" s="139"/>
      <c r="C93" s="139"/>
      <c r="D93" s="139"/>
    </row>
    <row r="94" spans="1:4" x14ac:dyDescent="0.25">
      <c r="A94" s="138"/>
      <c r="B94" s="139"/>
      <c r="C94" s="139"/>
      <c r="D94" s="139"/>
    </row>
    <row r="95" spans="1:4" x14ac:dyDescent="0.25">
      <c r="A95" s="138"/>
      <c r="B95" s="139"/>
      <c r="C95" s="139"/>
      <c r="D95" s="139"/>
    </row>
    <row r="96" spans="1:4" x14ac:dyDescent="0.25">
      <c r="A96" s="138"/>
      <c r="B96" s="139"/>
      <c r="C96" s="139"/>
      <c r="D96" s="139"/>
    </row>
    <row r="97" spans="1:4" x14ac:dyDescent="0.25">
      <c r="A97" s="138"/>
      <c r="B97" s="139"/>
      <c r="C97" s="139"/>
      <c r="D97" s="139"/>
    </row>
    <row r="98" spans="1:4" x14ac:dyDescent="0.25">
      <c r="A98" s="138"/>
      <c r="B98" s="139"/>
      <c r="C98" s="139"/>
      <c r="D98" s="139"/>
    </row>
    <row r="99" spans="1:4" x14ac:dyDescent="0.25">
      <c r="A99" s="138"/>
      <c r="B99" s="139"/>
      <c r="C99" s="139"/>
      <c r="D99" s="139"/>
    </row>
    <row r="100" spans="1:4" x14ac:dyDescent="0.25">
      <c r="A100" s="138"/>
      <c r="B100" s="139"/>
      <c r="C100" s="139"/>
      <c r="D100" s="139"/>
    </row>
    <row r="101" spans="1:4" x14ac:dyDescent="0.25">
      <c r="A101" s="138"/>
      <c r="B101" s="139"/>
      <c r="C101" s="139"/>
      <c r="D101" s="139"/>
    </row>
    <row r="102" spans="1:4" x14ac:dyDescent="0.25">
      <c r="A102" s="138"/>
      <c r="B102" s="139"/>
      <c r="C102" s="139"/>
      <c r="D102" s="139"/>
    </row>
    <row r="103" spans="1:4" x14ac:dyDescent="0.25">
      <c r="A103" s="138"/>
      <c r="B103" s="139"/>
      <c r="C103" s="139"/>
      <c r="D103" s="139"/>
    </row>
    <row r="104" spans="1:4" x14ac:dyDescent="0.25">
      <c r="A104" s="138"/>
      <c r="B104" s="139"/>
      <c r="C104" s="139"/>
      <c r="D104" s="139"/>
    </row>
    <row r="105" spans="1:4" x14ac:dyDescent="0.25">
      <c r="A105" s="138"/>
      <c r="B105" s="139"/>
      <c r="C105" s="139"/>
      <c r="D105" s="139"/>
    </row>
    <row r="106" spans="1:4" x14ac:dyDescent="0.25">
      <c r="A106" s="138"/>
      <c r="B106" s="139"/>
      <c r="C106" s="139"/>
      <c r="D106" s="139"/>
    </row>
    <row r="107" spans="1:4" x14ac:dyDescent="0.25">
      <c r="A107" s="138"/>
      <c r="B107" s="139"/>
      <c r="C107" s="139"/>
      <c r="D107" s="139"/>
    </row>
    <row r="108" spans="1:4" x14ac:dyDescent="0.25">
      <c r="A108" s="138"/>
      <c r="B108" s="139"/>
      <c r="C108" s="139"/>
      <c r="D108" s="139"/>
    </row>
    <row r="109" spans="1:4" x14ac:dyDescent="0.25">
      <c r="A109" s="138"/>
      <c r="B109" s="139"/>
      <c r="C109" s="139"/>
      <c r="D109" s="139"/>
    </row>
    <row r="110" spans="1:4" x14ac:dyDescent="0.25">
      <c r="A110" s="138"/>
      <c r="B110" s="139"/>
      <c r="C110" s="139"/>
      <c r="D110" s="139"/>
    </row>
    <row r="111" spans="1:4" x14ac:dyDescent="0.25">
      <c r="A111" s="138"/>
      <c r="B111" s="139"/>
      <c r="C111" s="139"/>
      <c r="D111" s="139"/>
    </row>
    <row r="112" spans="1:4" x14ac:dyDescent="0.25">
      <c r="A112" s="138"/>
      <c r="B112" s="139"/>
      <c r="C112" s="139"/>
      <c r="D112" s="139"/>
    </row>
    <row r="113" spans="1:4" x14ac:dyDescent="0.25">
      <c r="A113" s="138"/>
      <c r="B113" s="139"/>
      <c r="C113" s="139"/>
      <c r="D113" s="139"/>
    </row>
    <row r="114" spans="1:4" x14ac:dyDescent="0.25">
      <c r="A114" s="138"/>
      <c r="B114" s="139"/>
      <c r="C114" s="139"/>
      <c r="D114" s="139"/>
    </row>
    <row r="115" spans="1:4" x14ac:dyDescent="0.25">
      <c r="A115" s="138"/>
      <c r="B115" s="139"/>
      <c r="C115" s="139"/>
      <c r="D115" s="139"/>
    </row>
    <row r="116" spans="1:4" x14ac:dyDescent="0.25">
      <c r="A116" s="138"/>
      <c r="B116" s="139"/>
      <c r="C116" s="139"/>
      <c r="D116" s="139"/>
    </row>
    <row r="117" spans="1:4" x14ac:dyDescent="0.25">
      <c r="A117" s="138"/>
      <c r="B117" s="139"/>
      <c r="C117" s="139"/>
      <c r="D117" s="139"/>
    </row>
    <row r="118" spans="1:4" x14ac:dyDescent="0.25">
      <c r="A118" s="138"/>
      <c r="B118" s="139"/>
      <c r="C118" s="139"/>
      <c r="D118" s="139"/>
    </row>
    <row r="119" spans="1:4" x14ac:dyDescent="0.25">
      <c r="A119" s="138"/>
      <c r="B119" s="139"/>
      <c r="C119" s="139"/>
      <c r="D119" s="139"/>
    </row>
    <row r="120" spans="1:4" x14ac:dyDescent="0.25">
      <c r="A120" s="138"/>
      <c r="B120" s="139"/>
      <c r="C120" s="139"/>
      <c r="D120" s="139"/>
    </row>
    <row r="121" spans="1:4" x14ac:dyDescent="0.25">
      <c r="A121" s="138"/>
      <c r="B121" s="139"/>
      <c r="C121" s="139"/>
      <c r="D121" s="139"/>
    </row>
    <row r="122" spans="1:4" x14ac:dyDescent="0.25">
      <c r="A122" s="138"/>
      <c r="B122" s="139"/>
      <c r="C122" s="139"/>
      <c r="D122" s="139"/>
    </row>
    <row r="123" spans="1:4" x14ac:dyDescent="0.25">
      <c r="A123" s="138"/>
      <c r="B123" s="139"/>
      <c r="C123" s="139"/>
      <c r="D123" s="139"/>
    </row>
    <row r="124" spans="1:4" x14ac:dyDescent="0.25">
      <c r="A124" s="138"/>
      <c r="B124" s="139"/>
      <c r="C124" s="139"/>
      <c r="D124" s="139"/>
    </row>
    <row r="125" spans="1:4" x14ac:dyDescent="0.25">
      <c r="A125" s="138"/>
      <c r="B125" s="139"/>
      <c r="C125" s="139"/>
      <c r="D125" s="139"/>
    </row>
    <row r="126" spans="1:4" x14ac:dyDescent="0.25">
      <c r="A126" s="138"/>
      <c r="B126" s="139"/>
      <c r="C126" s="139"/>
      <c r="D126" s="139"/>
    </row>
    <row r="127" spans="1:4" x14ac:dyDescent="0.25">
      <c r="A127" s="138"/>
      <c r="B127" s="139"/>
      <c r="C127" s="139"/>
      <c r="D127" s="139"/>
    </row>
    <row r="128" spans="1:4" x14ac:dyDescent="0.25">
      <c r="A128" s="138"/>
      <c r="B128" s="139"/>
      <c r="C128" s="139"/>
      <c r="D128" s="139"/>
    </row>
    <row r="129" spans="1:4" x14ac:dyDescent="0.25">
      <c r="A129" s="138"/>
      <c r="B129" s="139"/>
      <c r="C129" s="139"/>
      <c r="D129" s="139"/>
    </row>
    <row r="130" spans="1:4" x14ac:dyDescent="0.25">
      <c r="A130" s="138"/>
      <c r="B130" s="139"/>
      <c r="C130" s="139"/>
      <c r="D130" s="139"/>
    </row>
    <row r="131" spans="1:4" x14ac:dyDescent="0.25">
      <c r="A131" s="138"/>
      <c r="B131" s="139"/>
      <c r="C131" s="139"/>
      <c r="D131" s="139"/>
    </row>
    <row r="132" spans="1:4" x14ac:dyDescent="0.25">
      <c r="A132" s="138"/>
      <c r="B132" s="139"/>
      <c r="C132" s="139"/>
      <c r="D132" s="139"/>
    </row>
    <row r="133" spans="1:4" x14ac:dyDescent="0.25">
      <c r="A133" s="138"/>
      <c r="B133" s="139"/>
      <c r="C133" s="139"/>
      <c r="D133" s="139"/>
    </row>
    <row r="134" spans="1:4" x14ac:dyDescent="0.25">
      <c r="A134" s="138"/>
      <c r="B134" s="139"/>
      <c r="C134" s="139"/>
      <c r="D134" s="139"/>
    </row>
    <row r="135" spans="1:4" x14ac:dyDescent="0.25">
      <c r="A135" s="138"/>
      <c r="B135" s="139"/>
      <c r="C135" s="139"/>
      <c r="D135" s="139"/>
    </row>
    <row r="136" spans="1:4" x14ac:dyDescent="0.25">
      <c r="A136" s="138"/>
      <c r="B136" s="139"/>
      <c r="C136" s="139"/>
      <c r="D136" s="139"/>
    </row>
    <row r="137" spans="1:4" x14ac:dyDescent="0.25">
      <c r="A137" s="138"/>
      <c r="B137" s="139"/>
      <c r="C137" s="139"/>
      <c r="D137" s="139"/>
    </row>
    <row r="138" spans="1:4" x14ac:dyDescent="0.25">
      <c r="A138" s="138"/>
      <c r="B138" s="139"/>
      <c r="C138" s="139"/>
      <c r="D138" s="139"/>
    </row>
    <row r="139" spans="1:4" x14ac:dyDescent="0.25">
      <c r="A139" s="138"/>
      <c r="B139" s="139"/>
      <c r="C139" s="139"/>
      <c r="D139" s="139"/>
    </row>
    <row r="140" spans="1:4" x14ac:dyDescent="0.25">
      <c r="A140" s="138"/>
      <c r="B140" s="139"/>
      <c r="C140" s="139"/>
      <c r="D140" s="139"/>
    </row>
    <row r="141" spans="1:4" x14ac:dyDescent="0.25">
      <c r="A141" s="138"/>
      <c r="B141" s="139"/>
      <c r="C141" s="139"/>
      <c r="D141" s="139"/>
    </row>
    <row r="142" spans="1:4" x14ac:dyDescent="0.25">
      <c r="A142" s="138"/>
      <c r="B142" s="139"/>
      <c r="C142" s="139"/>
      <c r="D142" s="139"/>
    </row>
    <row r="143" spans="1:4" x14ac:dyDescent="0.25">
      <c r="A143" s="138"/>
      <c r="B143" s="139"/>
      <c r="C143" s="139"/>
      <c r="D143" s="139"/>
    </row>
    <row r="144" spans="1:4" x14ac:dyDescent="0.25">
      <c r="A144" s="138"/>
      <c r="B144" s="139"/>
      <c r="C144" s="139"/>
      <c r="D144" s="139"/>
    </row>
    <row r="145" spans="1:4" x14ac:dyDescent="0.25">
      <c r="A145" s="138"/>
      <c r="B145" s="139"/>
      <c r="C145" s="139"/>
      <c r="D145" s="139"/>
    </row>
    <row r="146" spans="1:4" x14ac:dyDescent="0.25">
      <c r="A146" s="138"/>
      <c r="B146" s="139"/>
      <c r="C146" s="139"/>
      <c r="D146" s="139"/>
    </row>
    <row r="147" spans="1:4" x14ac:dyDescent="0.25">
      <c r="A147" s="138"/>
      <c r="B147" s="139"/>
      <c r="C147" s="139"/>
      <c r="D147" s="139"/>
    </row>
    <row r="148" spans="1:4" x14ac:dyDescent="0.25">
      <c r="A148" s="138"/>
      <c r="B148" s="139"/>
      <c r="C148" s="139"/>
      <c r="D148" s="139"/>
    </row>
    <row r="149" spans="1:4" x14ac:dyDescent="0.25">
      <c r="A149" s="138"/>
      <c r="B149" s="139"/>
      <c r="C149" s="139"/>
      <c r="D149" s="139"/>
    </row>
    <row r="150" spans="1:4" x14ac:dyDescent="0.25">
      <c r="A150" s="138"/>
      <c r="B150" s="139"/>
      <c r="C150" s="139"/>
      <c r="D150" s="139"/>
    </row>
    <row r="151" spans="1:4" x14ac:dyDescent="0.25">
      <c r="A151" s="138"/>
      <c r="B151" s="139"/>
      <c r="C151" s="139"/>
      <c r="D151" s="139"/>
    </row>
    <row r="152" spans="1:4" x14ac:dyDescent="0.25">
      <c r="A152" s="138"/>
      <c r="B152" s="139"/>
      <c r="C152" s="139"/>
      <c r="D152" s="139"/>
    </row>
    <row r="153" spans="1:4" x14ac:dyDescent="0.25">
      <c r="A153" s="138"/>
      <c r="B153" s="139"/>
      <c r="C153" s="139"/>
      <c r="D153" s="139"/>
    </row>
    <row r="154" spans="1:4" x14ac:dyDescent="0.25">
      <c r="A154" s="138"/>
      <c r="B154" s="139"/>
      <c r="C154" s="139"/>
      <c r="D154" s="139"/>
    </row>
    <row r="155" spans="1:4" x14ac:dyDescent="0.25">
      <c r="A155" s="138"/>
      <c r="B155" s="139"/>
      <c r="C155" s="139"/>
      <c r="D155" s="139"/>
    </row>
    <row r="156" spans="1:4" x14ac:dyDescent="0.25">
      <c r="A156" s="138"/>
      <c r="B156" s="139"/>
      <c r="C156" s="139"/>
      <c r="D156" s="139"/>
    </row>
    <row r="157" spans="1:4" x14ac:dyDescent="0.25">
      <c r="A157" s="138"/>
      <c r="B157" s="139"/>
      <c r="C157" s="139"/>
      <c r="D157" s="139"/>
    </row>
    <row r="158" spans="1:4" x14ac:dyDescent="0.25">
      <c r="A158" s="138"/>
      <c r="B158" s="139"/>
      <c r="C158" s="139"/>
      <c r="D158" s="139"/>
    </row>
    <row r="159" spans="1:4" x14ac:dyDescent="0.25">
      <c r="A159" s="138"/>
      <c r="B159" s="139"/>
      <c r="C159" s="139"/>
      <c r="D159" s="139"/>
    </row>
    <row r="160" spans="1:4" x14ac:dyDescent="0.25">
      <c r="A160" s="138"/>
      <c r="B160" s="139"/>
      <c r="C160" s="139"/>
      <c r="D160" s="139"/>
    </row>
    <row r="161" spans="1:4" x14ac:dyDescent="0.25">
      <c r="A161" s="138"/>
      <c r="B161" s="139"/>
      <c r="C161" s="139"/>
      <c r="D161" s="139"/>
    </row>
    <row r="162" spans="1:4" x14ac:dyDescent="0.25">
      <c r="A162" s="138"/>
      <c r="B162" s="139"/>
      <c r="C162" s="139"/>
      <c r="D162" s="139"/>
    </row>
    <row r="163" spans="1:4" x14ac:dyDescent="0.25">
      <c r="A163" s="138"/>
      <c r="B163" s="139"/>
      <c r="C163" s="139"/>
      <c r="D163" s="139"/>
    </row>
    <row r="164" spans="1:4" x14ac:dyDescent="0.25">
      <c r="A164" s="138"/>
      <c r="B164" s="139"/>
      <c r="C164" s="139"/>
      <c r="D164" s="139"/>
    </row>
    <row r="165" spans="1:4" x14ac:dyDescent="0.25">
      <c r="A165" s="138"/>
      <c r="B165" s="139"/>
      <c r="C165" s="139"/>
      <c r="D165" s="139"/>
    </row>
    <row r="166" spans="1:4" x14ac:dyDescent="0.25">
      <c r="A166" s="138"/>
      <c r="B166" s="139"/>
      <c r="C166" s="139"/>
      <c r="D166" s="139"/>
    </row>
    <row r="167" spans="1:4" x14ac:dyDescent="0.25">
      <c r="A167" s="138"/>
      <c r="B167" s="139"/>
      <c r="C167" s="139"/>
      <c r="D167" s="139"/>
    </row>
    <row r="168" spans="1:4" x14ac:dyDescent="0.25">
      <c r="A168" s="138"/>
      <c r="B168" s="139"/>
      <c r="C168" s="139"/>
      <c r="D168" s="139"/>
    </row>
    <row r="169" spans="1:4" x14ac:dyDescent="0.25">
      <c r="A169" s="138"/>
      <c r="B169" s="139"/>
      <c r="C169" s="139"/>
      <c r="D169" s="139"/>
    </row>
    <row r="170" spans="1:4" x14ac:dyDescent="0.25">
      <c r="A170" s="138"/>
      <c r="B170" s="139"/>
      <c r="C170" s="139"/>
      <c r="D170" s="139"/>
    </row>
    <row r="171" spans="1:4" x14ac:dyDescent="0.25">
      <c r="A171" s="138"/>
      <c r="B171" s="139"/>
      <c r="C171" s="139"/>
      <c r="D171" s="139"/>
    </row>
    <row r="172" spans="1:4" x14ac:dyDescent="0.25">
      <c r="A172" s="138"/>
      <c r="B172" s="139"/>
      <c r="C172" s="139"/>
      <c r="D172" s="139"/>
    </row>
    <row r="173" spans="1:4" x14ac:dyDescent="0.25">
      <c r="A173" s="138"/>
      <c r="B173" s="139"/>
      <c r="C173" s="139"/>
      <c r="D173" s="139"/>
    </row>
    <row r="174" spans="1:4" x14ac:dyDescent="0.25">
      <c r="A174" s="138"/>
      <c r="B174" s="139"/>
      <c r="C174" s="139"/>
      <c r="D174" s="139"/>
    </row>
    <row r="175" spans="1:4" x14ac:dyDescent="0.25">
      <c r="A175" s="138"/>
      <c r="B175" s="139"/>
      <c r="C175" s="139"/>
      <c r="D175" s="139"/>
    </row>
    <row r="176" spans="1:4" x14ac:dyDescent="0.25">
      <c r="A176" s="138"/>
      <c r="B176" s="139"/>
      <c r="C176" s="139"/>
      <c r="D176" s="139"/>
    </row>
    <row r="177" spans="1:4" x14ac:dyDescent="0.25">
      <c r="A177" s="138"/>
      <c r="B177" s="139"/>
      <c r="C177" s="139"/>
      <c r="D177" s="139"/>
    </row>
    <row r="178" spans="1:4" x14ac:dyDescent="0.25">
      <c r="A178" s="138"/>
      <c r="B178" s="139"/>
      <c r="C178" s="139"/>
      <c r="D178" s="139"/>
    </row>
    <row r="179" spans="1:4" x14ac:dyDescent="0.25">
      <c r="A179" s="138"/>
      <c r="B179" s="139"/>
      <c r="C179" s="139"/>
      <c r="D179" s="139"/>
    </row>
    <row r="180" spans="1:4" x14ac:dyDescent="0.25">
      <c r="A180" s="138"/>
      <c r="B180" s="139"/>
      <c r="C180" s="139"/>
      <c r="D180" s="139"/>
    </row>
    <row r="181" spans="1:4" x14ac:dyDescent="0.25">
      <c r="A181" s="138"/>
      <c r="B181" s="139"/>
      <c r="C181" s="139"/>
      <c r="D181" s="139"/>
    </row>
    <row r="182" spans="1:4" x14ac:dyDescent="0.25">
      <c r="A182" s="138"/>
      <c r="B182" s="139"/>
      <c r="C182" s="139"/>
      <c r="D182" s="139"/>
    </row>
    <row r="183" spans="1:4" x14ac:dyDescent="0.25">
      <c r="A183" s="138"/>
      <c r="B183" s="139"/>
      <c r="C183" s="139"/>
      <c r="D183" s="139"/>
    </row>
    <row r="184" spans="1:4" x14ac:dyDescent="0.25">
      <c r="A184" s="138"/>
      <c r="B184" s="139"/>
      <c r="C184" s="139"/>
      <c r="D184" s="139"/>
    </row>
    <row r="185" spans="1:4" x14ac:dyDescent="0.25">
      <c r="A185" s="138"/>
      <c r="B185" s="139"/>
      <c r="C185" s="139"/>
      <c r="D185" s="139"/>
    </row>
    <row r="186" spans="1:4" x14ac:dyDescent="0.25">
      <c r="A186" s="138"/>
      <c r="B186" s="139"/>
      <c r="C186" s="139"/>
      <c r="D186" s="139"/>
    </row>
    <row r="187" spans="1:4" x14ac:dyDescent="0.25">
      <c r="A187" s="138"/>
      <c r="B187" s="139"/>
      <c r="C187" s="139"/>
      <c r="D187" s="139"/>
    </row>
    <row r="188" spans="1:4" x14ac:dyDescent="0.25">
      <c r="A188" s="138"/>
      <c r="B188" s="139"/>
      <c r="C188" s="139"/>
      <c r="D188" s="139"/>
    </row>
    <row r="189" spans="1:4" x14ac:dyDescent="0.25">
      <c r="A189" s="138"/>
      <c r="B189" s="139"/>
      <c r="C189" s="139"/>
      <c r="D189" s="139"/>
    </row>
    <row r="190" spans="1:4" x14ac:dyDescent="0.25">
      <c r="A190" s="138"/>
      <c r="B190" s="139"/>
      <c r="C190" s="139"/>
      <c r="D190" s="139"/>
    </row>
    <row r="191" spans="1:4" x14ac:dyDescent="0.25">
      <c r="A191" s="138"/>
      <c r="B191" s="139"/>
      <c r="C191" s="139"/>
      <c r="D191" s="139"/>
    </row>
    <row r="192" spans="1:4" x14ac:dyDescent="0.25">
      <c r="A192" s="138"/>
      <c r="B192" s="139"/>
      <c r="C192" s="139"/>
      <c r="D192" s="139"/>
    </row>
    <row r="193" spans="1:4" x14ac:dyDescent="0.25">
      <c r="A193" s="138"/>
      <c r="B193" s="139"/>
      <c r="C193" s="139"/>
      <c r="D193" s="139"/>
    </row>
    <row r="194" spans="1:4" x14ac:dyDescent="0.25">
      <c r="A194" s="138"/>
      <c r="B194" s="139"/>
      <c r="C194" s="139"/>
      <c r="D194" s="139"/>
    </row>
    <row r="195" spans="1:4" x14ac:dyDescent="0.25">
      <c r="A195" s="138"/>
      <c r="B195" s="139"/>
      <c r="C195" s="139"/>
      <c r="D195" s="139"/>
    </row>
    <row r="196" spans="1:4" x14ac:dyDescent="0.25">
      <c r="A196" s="138"/>
      <c r="B196" s="139"/>
      <c r="C196" s="139"/>
      <c r="D196" s="139"/>
    </row>
    <row r="197" spans="1:4" x14ac:dyDescent="0.25">
      <c r="A197" s="138"/>
      <c r="B197" s="139"/>
      <c r="C197" s="139"/>
      <c r="D197" s="139"/>
    </row>
    <row r="198" spans="1:4" x14ac:dyDescent="0.25">
      <c r="A198" s="138"/>
      <c r="B198" s="139"/>
      <c r="C198" s="139"/>
      <c r="D198" s="139"/>
    </row>
    <row r="199" spans="1:4" x14ac:dyDescent="0.25">
      <c r="A199" s="138"/>
      <c r="B199" s="139"/>
      <c r="C199" s="139"/>
      <c r="D199" s="139"/>
    </row>
    <row r="200" spans="1:4" x14ac:dyDescent="0.25">
      <c r="A200" s="138"/>
      <c r="B200" s="139"/>
      <c r="C200" s="139"/>
      <c r="D200" s="139"/>
    </row>
    <row r="201" spans="1:4" x14ac:dyDescent="0.25">
      <c r="A201" s="138"/>
      <c r="B201" s="139"/>
      <c r="C201" s="139"/>
      <c r="D201" s="139"/>
    </row>
  </sheetData>
  <hyperlinks>
    <hyperlink ref="A2" location="Forside!A1" display="Retut til forsiden"/>
  </hyperlinks>
  <pageMargins left="0.7" right="0.7" top="0.75" bottom="0.75" header="0.3" footer="0.3"/>
  <pageSetup orientation="portrait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="70" zoomScaleNormal="70" workbookViewId="0">
      <selection activeCell="A2" sqref="A2"/>
    </sheetView>
  </sheetViews>
  <sheetFormatPr defaultColWidth="8.88671875" defaultRowHeight="13.8" x14ac:dyDescent="0.25"/>
  <cols>
    <col min="1" max="1" width="15.33203125" style="135" customWidth="1"/>
    <col min="2" max="2" width="19" style="135" bestFit="1" customWidth="1"/>
    <col min="3" max="3" width="18.6640625" style="135" customWidth="1"/>
    <col min="4" max="4" width="18.88671875" style="135" customWidth="1"/>
    <col min="5" max="5" width="15.88671875" style="135" customWidth="1"/>
    <col min="6" max="6" width="15.33203125" style="135" customWidth="1"/>
    <col min="7" max="7" width="12.33203125" style="135" customWidth="1"/>
    <col min="8" max="127" width="8.88671875" style="135" customWidth="1"/>
    <col min="128" max="16384" width="8.88671875" style="135"/>
  </cols>
  <sheetData>
    <row r="1" spans="1:7" s="132" customFormat="1" ht="37.200000000000003" customHeight="1" x14ac:dyDescent="0.2">
      <c r="A1" s="16" t="s">
        <v>67</v>
      </c>
      <c r="B1" s="131"/>
    </row>
    <row r="2" spans="1:7" s="132" customFormat="1" ht="32.4" customHeight="1" x14ac:dyDescent="0.25">
      <c r="A2" s="178" t="s">
        <v>261</v>
      </c>
    </row>
    <row r="3" spans="1:7" ht="14.25" x14ac:dyDescent="0.2">
      <c r="A3" s="133"/>
    </row>
    <row r="4" spans="1:7" x14ac:dyDescent="0.25">
      <c r="A4" s="136"/>
      <c r="B4" s="182" t="s">
        <v>68</v>
      </c>
      <c r="C4" s="182" t="s">
        <v>69</v>
      </c>
      <c r="D4" s="182" t="s">
        <v>70</v>
      </c>
      <c r="E4" s="182" t="s">
        <v>71</v>
      </c>
      <c r="F4" s="8"/>
      <c r="G4" s="137"/>
    </row>
    <row r="5" spans="1:7" ht="14.25" x14ac:dyDescent="0.2">
      <c r="A5" s="138">
        <v>2005</v>
      </c>
      <c r="B5" s="120">
        <v>100</v>
      </c>
      <c r="C5" s="120">
        <v>98.048042193879638</v>
      </c>
      <c r="D5" s="120">
        <v>100</v>
      </c>
      <c r="E5" s="120">
        <v>100.30975782433087</v>
      </c>
      <c r="F5" s="139"/>
      <c r="G5" s="139"/>
    </row>
    <row r="6" spans="1:7" ht="14.25" x14ac:dyDescent="0.2">
      <c r="A6" s="138">
        <v>2006</v>
      </c>
      <c r="B6" s="120">
        <v>103.02544292850895</v>
      </c>
      <c r="C6" s="120">
        <v>99.643836192166034</v>
      </c>
      <c r="D6" s="120">
        <v>103.49289227597606</v>
      </c>
      <c r="E6" s="120">
        <v>102.06890033759383</v>
      </c>
      <c r="F6" s="139"/>
      <c r="G6" s="139"/>
    </row>
    <row r="7" spans="1:7" ht="14.25" x14ac:dyDescent="0.2">
      <c r="A7" s="138">
        <v>2007</v>
      </c>
      <c r="B7" s="120">
        <v>105.45915541583801</v>
      </c>
      <c r="C7" s="120">
        <v>101.17756518027106</v>
      </c>
      <c r="D7" s="120">
        <v>106.9945004743474</v>
      </c>
      <c r="E7" s="120">
        <v>103.94151268237941</v>
      </c>
      <c r="F7" s="139"/>
      <c r="G7" s="139"/>
    </row>
    <row r="8" spans="1:7" ht="14.25" x14ac:dyDescent="0.2">
      <c r="A8" s="138">
        <v>2008</v>
      </c>
      <c r="B8" s="120">
        <v>105.27536572716605</v>
      </c>
      <c r="C8" s="120">
        <v>102.50816696902838</v>
      </c>
      <c r="D8" s="120">
        <v>107.63742002164078</v>
      </c>
      <c r="E8" s="120">
        <v>105.66422002358775</v>
      </c>
      <c r="F8" s="139"/>
      <c r="G8" s="139"/>
    </row>
    <row r="9" spans="1:7" ht="14.25" x14ac:dyDescent="0.2">
      <c r="A9" s="138">
        <v>2009</v>
      </c>
      <c r="B9" s="120">
        <v>100.42518666155576</v>
      </c>
      <c r="C9" s="120">
        <v>103.36097504715988</v>
      </c>
      <c r="D9" s="120">
        <v>102.96960284265299</v>
      </c>
      <c r="E9" s="120">
        <v>106.69817997329449</v>
      </c>
      <c r="F9" s="139"/>
      <c r="G9" s="139"/>
    </row>
    <row r="10" spans="1:7" ht="14.25" x14ac:dyDescent="0.2">
      <c r="A10" s="138">
        <v>2010</v>
      </c>
      <c r="B10" s="120">
        <v>100.96281325125061</v>
      </c>
      <c r="C10" s="120">
        <v>103.90985706811506</v>
      </c>
      <c r="D10" s="120">
        <v>105.77576811218852</v>
      </c>
      <c r="E10" s="120">
        <v>107.755779430808</v>
      </c>
      <c r="F10" s="139"/>
      <c r="G10" s="139"/>
    </row>
    <row r="11" spans="1:7" ht="14.25" x14ac:dyDescent="0.2">
      <c r="A11" s="138">
        <v>2011</v>
      </c>
      <c r="B11" s="120">
        <v>100.19794068093594</v>
      </c>
      <c r="C11" s="120">
        <v>104.28156082241907</v>
      </c>
      <c r="D11" s="120">
        <v>108.76988190935025</v>
      </c>
      <c r="E11" s="120">
        <v>109.00454201772689</v>
      </c>
      <c r="F11" s="139"/>
      <c r="G11" s="139"/>
    </row>
    <row r="12" spans="1:7" ht="14.25" x14ac:dyDescent="0.2">
      <c r="A12" s="138">
        <v>2012</v>
      </c>
      <c r="B12" s="120">
        <v>96.946362935172019</v>
      </c>
      <c r="C12" s="120">
        <v>104.37155198246086</v>
      </c>
      <c r="D12" s="120">
        <v>109.11520378245061</v>
      </c>
      <c r="E12" s="120">
        <v>110.25555995204827</v>
      </c>
      <c r="F12" s="139"/>
      <c r="G12" s="139"/>
    </row>
    <row r="13" spans="1:7" ht="14.25" x14ac:dyDescent="0.2">
      <c r="A13" s="138">
        <v>2013</v>
      </c>
      <c r="B13" s="120">
        <v>95.209882582386797</v>
      </c>
      <c r="C13" s="120">
        <v>104.32455304025572</v>
      </c>
      <c r="D13" s="120">
        <v>109.64907040213991</v>
      </c>
      <c r="E13" s="120">
        <v>111.5151405091781</v>
      </c>
      <c r="F13" s="139"/>
      <c r="G13" s="139"/>
    </row>
    <row r="14" spans="1:7" ht="14.25" x14ac:dyDescent="0.2">
      <c r="A14" s="138">
        <v>2014</v>
      </c>
      <c r="B14" s="120">
        <v>95.861524337696792</v>
      </c>
      <c r="C14" s="120">
        <v>104.33515157787976</v>
      </c>
      <c r="D14" s="120">
        <v>111.561915803048</v>
      </c>
      <c r="E14" s="120">
        <v>112.97460707157087</v>
      </c>
      <c r="F14" s="139"/>
      <c r="G14" s="139"/>
    </row>
    <row r="15" spans="1:7" ht="14.25" x14ac:dyDescent="0.2">
      <c r="A15" s="138">
        <v>2015</v>
      </c>
      <c r="B15" s="120">
        <v>97.569473937026004</v>
      </c>
      <c r="C15" s="120">
        <v>104.48550832178023</v>
      </c>
      <c r="D15" s="120">
        <v>113.93066722173621</v>
      </c>
      <c r="E15" s="120">
        <v>115.00232965242374</v>
      </c>
      <c r="F15" s="139"/>
      <c r="G15" s="139"/>
    </row>
    <row r="16" spans="1:7" ht="14.25" x14ac:dyDescent="0.2">
      <c r="A16" s="138">
        <v>2016</v>
      </c>
      <c r="B16" s="120">
        <v>99.40091627184691</v>
      </c>
      <c r="C16" s="120">
        <v>104.73014400905979</v>
      </c>
      <c r="D16" s="120">
        <v>116.1252581816499</v>
      </c>
      <c r="E16" s="120">
        <v>116.97682590521102</v>
      </c>
      <c r="F16" s="139"/>
      <c r="G16" s="139"/>
    </row>
    <row r="17" spans="1:7" ht="14.25" x14ac:dyDescent="0.2">
      <c r="A17" s="138">
        <v>2017</v>
      </c>
      <c r="B17" s="120">
        <v>101.62757980677588</v>
      </c>
      <c r="C17" s="120">
        <v>105.10195561157272</v>
      </c>
      <c r="D17" s="120">
        <v>119.18586130847311</v>
      </c>
      <c r="E17" s="120">
        <v>118.85253965587832</v>
      </c>
      <c r="F17" s="139"/>
      <c r="G17" s="139"/>
    </row>
    <row r="18" spans="1:7" ht="14.25" x14ac:dyDescent="0.2">
      <c r="A18" s="138">
        <v>2018</v>
      </c>
      <c r="B18" s="120">
        <v>103.21460215073512</v>
      </c>
      <c r="C18" s="120">
        <v>105.6029007377177</v>
      </c>
      <c r="D18" s="120">
        <v>121.53035419950393</v>
      </c>
      <c r="E18" s="120">
        <v>120.8065136541662</v>
      </c>
      <c r="F18" s="139"/>
      <c r="G18" s="139"/>
    </row>
    <row r="19" spans="1:7" ht="14.25" x14ac:dyDescent="0.2">
      <c r="A19" s="138"/>
      <c r="B19" s="139"/>
      <c r="C19" s="139"/>
      <c r="D19" s="139"/>
      <c r="E19" s="139"/>
      <c r="F19" s="139"/>
      <c r="G19" s="139"/>
    </row>
    <row r="20" spans="1:7" ht="14.25" x14ac:dyDescent="0.2">
      <c r="A20" s="138"/>
      <c r="B20" s="139"/>
      <c r="C20" s="139"/>
      <c r="D20" s="139"/>
      <c r="E20" s="139"/>
      <c r="F20" s="139"/>
      <c r="G20" s="139"/>
    </row>
    <row r="21" spans="1:7" x14ac:dyDescent="0.25">
      <c r="A21" s="138"/>
      <c r="B21" s="139"/>
      <c r="C21" s="139"/>
      <c r="D21" s="181"/>
      <c r="E21" s="139"/>
      <c r="F21" s="139"/>
      <c r="G21" s="139"/>
    </row>
    <row r="22" spans="1:7" ht="14.25" x14ac:dyDescent="0.2">
      <c r="A22" s="138"/>
      <c r="B22" s="139"/>
      <c r="C22" s="139"/>
      <c r="D22" s="139"/>
      <c r="E22" s="139"/>
      <c r="F22" s="141"/>
      <c r="G22" s="139"/>
    </row>
    <row r="23" spans="1:7" ht="14.25" x14ac:dyDescent="0.2">
      <c r="A23" s="138"/>
      <c r="B23" s="139"/>
      <c r="C23" s="139"/>
      <c r="D23" s="139"/>
      <c r="E23" s="139"/>
      <c r="F23" s="139"/>
      <c r="G23" s="139"/>
    </row>
    <row r="24" spans="1:7" ht="14.25" x14ac:dyDescent="0.2">
      <c r="A24" s="138"/>
      <c r="B24" s="139"/>
      <c r="C24" s="139"/>
      <c r="D24" s="139"/>
      <c r="E24" s="139"/>
      <c r="F24" s="141"/>
      <c r="G24" s="139"/>
    </row>
    <row r="25" spans="1:7" ht="14.25" x14ac:dyDescent="0.2">
      <c r="A25" s="138"/>
      <c r="B25" s="139"/>
      <c r="C25" s="139"/>
      <c r="D25" s="139"/>
      <c r="E25" s="139"/>
      <c r="F25" s="139"/>
      <c r="G25" s="139"/>
    </row>
    <row r="26" spans="1:7" ht="14.25" x14ac:dyDescent="0.2">
      <c r="A26" s="138"/>
      <c r="B26" s="139"/>
      <c r="C26" s="139"/>
      <c r="D26" s="139"/>
      <c r="E26" s="139"/>
      <c r="F26" s="141"/>
      <c r="G26" s="139"/>
    </row>
    <row r="27" spans="1:7" ht="14.25" x14ac:dyDescent="0.2">
      <c r="A27" s="138"/>
      <c r="B27" s="139"/>
      <c r="C27" s="139"/>
      <c r="D27" s="139"/>
      <c r="E27" s="139"/>
      <c r="F27" s="139"/>
      <c r="G27" s="139"/>
    </row>
    <row r="28" spans="1:7" ht="14.25" x14ac:dyDescent="0.2">
      <c r="A28" s="138"/>
      <c r="B28" s="139"/>
      <c r="C28" s="139"/>
      <c r="D28" s="139"/>
      <c r="E28" s="139"/>
      <c r="F28" s="141"/>
      <c r="G28" s="139"/>
    </row>
    <row r="29" spans="1:7" x14ac:dyDescent="0.25">
      <c r="A29" s="138"/>
      <c r="B29" s="139"/>
      <c r="C29" s="139"/>
      <c r="D29" s="139"/>
      <c r="E29" s="139"/>
      <c r="F29" s="139"/>
      <c r="G29" s="139"/>
    </row>
    <row r="30" spans="1:7" x14ac:dyDescent="0.25">
      <c r="A30" s="138"/>
      <c r="B30" s="139"/>
      <c r="C30" s="139"/>
      <c r="D30" s="139"/>
      <c r="E30" s="139"/>
      <c r="F30" s="139"/>
      <c r="G30" s="139"/>
    </row>
    <row r="31" spans="1:7" x14ac:dyDescent="0.25">
      <c r="A31" s="138"/>
      <c r="B31" s="139"/>
      <c r="C31" s="139"/>
      <c r="D31" s="139"/>
      <c r="E31" s="139"/>
      <c r="F31" s="139"/>
      <c r="G31" s="139"/>
    </row>
    <row r="32" spans="1:7" x14ac:dyDescent="0.25">
      <c r="A32" s="138"/>
      <c r="B32" s="139"/>
      <c r="C32" s="139"/>
      <c r="D32" s="139"/>
      <c r="E32" s="139"/>
      <c r="F32" s="139"/>
      <c r="G32" s="139"/>
    </row>
    <row r="33" spans="1:7" x14ac:dyDescent="0.25">
      <c r="A33" s="138"/>
      <c r="B33" s="139"/>
      <c r="C33" s="139"/>
      <c r="D33" s="139"/>
      <c r="E33" s="139"/>
      <c r="F33" s="139"/>
      <c r="G33" s="139"/>
    </row>
    <row r="34" spans="1:7" x14ac:dyDescent="0.25">
      <c r="A34" s="138"/>
      <c r="B34" s="139"/>
      <c r="C34" s="139"/>
      <c r="D34" s="139"/>
      <c r="E34" s="139"/>
      <c r="F34" s="139"/>
      <c r="G34" s="139"/>
    </row>
    <row r="35" spans="1:7" x14ac:dyDescent="0.25">
      <c r="A35" s="138"/>
      <c r="B35" s="139"/>
      <c r="C35" s="139"/>
      <c r="D35" s="139"/>
      <c r="E35" s="139"/>
      <c r="F35" s="139"/>
      <c r="G35" s="139"/>
    </row>
    <row r="36" spans="1:7" x14ac:dyDescent="0.25">
      <c r="A36" s="138"/>
      <c r="B36" s="139"/>
      <c r="C36" s="139"/>
      <c r="D36" s="139"/>
      <c r="E36" s="139"/>
      <c r="F36" s="139"/>
      <c r="G36" s="139"/>
    </row>
    <row r="37" spans="1:7" x14ac:dyDescent="0.25">
      <c r="A37" s="138"/>
      <c r="B37" s="139"/>
      <c r="C37" s="139"/>
      <c r="D37" s="139"/>
      <c r="E37" s="139"/>
      <c r="F37" s="139"/>
      <c r="G37" s="139"/>
    </row>
    <row r="38" spans="1:7" x14ac:dyDescent="0.25">
      <c r="A38" s="138"/>
      <c r="B38" s="139"/>
      <c r="C38" s="139"/>
      <c r="D38" s="139"/>
      <c r="E38" s="139"/>
      <c r="F38" s="139"/>
      <c r="G38" s="139"/>
    </row>
    <row r="39" spans="1:7" x14ac:dyDescent="0.25">
      <c r="A39" s="138"/>
      <c r="B39" s="139"/>
      <c r="C39" s="139"/>
      <c r="D39" s="139"/>
      <c r="E39" s="139"/>
      <c r="F39" s="139"/>
      <c r="G39" s="139"/>
    </row>
    <row r="40" spans="1:7" x14ac:dyDescent="0.25">
      <c r="A40" s="138"/>
      <c r="B40" s="139"/>
      <c r="C40" s="139"/>
      <c r="D40" s="139"/>
      <c r="E40" s="139"/>
      <c r="F40" s="139"/>
      <c r="G40" s="139"/>
    </row>
    <row r="41" spans="1:7" x14ac:dyDescent="0.25">
      <c r="A41" s="138"/>
      <c r="B41" s="139"/>
      <c r="C41" s="139"/>
      <c r="D41" s="139"/>
      <c r="E41" s="139"/>
      <c r="F41" s="139"/>
      <c r="G41" s="139"/>
    </row>
    <row r="42" spans="1:7" x14ac:dyDescent="0.25">
      <c r="A42" s="138"/>
      <c r="B42" s="139"/>
      <c r="C42" s="139"/>
      <c r="D42" s="139"/>
      <c r="E42" s="139"/>
      <c r="F42" s="139"/>
      <c r="G42" s="139"/>
    </row>
    <row r="43" spans="1:7" x14ac:dyDescent="0.25">
      <c r="A43" s="138"/>
      <c r="B43" s="139"/>
      <c r="C43" s="139"/>
      <c r="D43" s="139"/>
      <c r="E43" s="139"/>
      <c r="F43" s="139"/>
      <c r="G43" s="139"/>
    </row>
    <row r="44" spans="1:7" x14ac:dyDescent="0.25">
      <c r="A44" s="138"/>
      <c r="B44" s="139"/>
      <c r="C44" s="139"/>
      <c r="D44" s="139"/>
      <c r="E44" s="139"/>
      <c r="F44" s="139"/>
      <c r="G44" s="139"/>
    </row>
    <row r="45" spans="1:7" x14ac:dyDescent="0.25">
      <c r="A45" s="138"/>
      <c r="B45" s="139"/>
      <c r="C45" s="139"/>
      <c r="D45" s="139"/>
      <c r="E45" s="139"/>
      <c r="F45" s="139"/>
      <c r="G45" s="139"/>
    </row>
    <row r="46" spans="1:7" x14ac:dyDescent="0.25">
      <c r="A46" s="138"/>
      <c r="B46" s="139"/>
      <c r="C46" s="139"/>
      <c r="D46" s="139"/>
      <c r="E46" s="139"/>
      <c r="F46" s="139"/>
      <c r="G46" s="139"/>
    </row>
    <row r="47" spans="1:7" x14ac:dyDescent="0.25">
      <c r="A47" s="138"/>
      <c r="B47" s="139"/>
      <c r="C47" s="139"/>
      <c r="D47" s="139"/>
      <c r="E47" s="139"/>
      <c r="F47" s="139"/>
      <c r="G47" s="139"/>
    </row>
    <row r="48" spans="1:7" x14ac:dyDescent="0.25">
      <c r="A48" s="138"/>
      <c r="B48" s="139"/>
      <c r="C48" s="139"/>
      <c r="D48" s="139"/>
      <c r="E48" s="139"/>
      <c r="F48" s="139"/>
      <c r="G48" s="139"/>
    </row>
    <row r="49" spans="1:7" x14ac:dyDescent="0.25">
      <c r="A49" s="138"/>
      <c r="B49" s="139"/>
      <c r="C49" s="139"/>
      <c r="D49" s="139"/>
      <c r="E49" s="139"/>
      <c r="F49" s="139"/>
      <c r="G49" s="139"/>
    </row>
    <row r="50" spans="1:7" x14ac:dyDescent="0.25">
      <c r="A50" s="138"/>
      <c r="B50" s="139"/>
      <c r="C50" s="139"/>
      <c r="D50" s="139"/>
      <c r="E50" s="139"/>
      <c r="F50" s="139"/>
      <c r="G50" s="139"/>
    </row>
    <row r="51" spans="1:7" x14ac:dyDescent="0.25">
      <c r="A51" s="138"/>
      <c r="B51" s="139"/>
      <c r="C51" s="139"/>
      <c r="D51" s="139"/>
      <c r="E51" s="139"/>
      <c r="F51" s="139"/>
      <c r="G51" s="139"/>
    </row>
    <row r="52" spans="1:7" x14ac:dyDescent="0.25">
      <c r="A52" s="138"/>
      <c r="B52" s="139"/>
      <c r="C52" s="139"/>
      <c r="D52" s="139"/>
      <c r="E52" s="139"/>
      <c r="F52" s="139"/>
      <c r="G52" s="139"/>
    </row>
    <row r="53" spans="1:7" x14ac:dyDescent="0.25">
      <c r="A53" s="138"/>
      <c r="B53" s="139"/>
      <c r="C53" s="139"/>
      <c r="D53" s="139"/>
      <c r="E53" s="139"/>
      <c r="F53" s="139"/>
      <c r="G53" s="139"/>
    </row>
    <row r="54" spans="1:7" x14ac:dyDescent="0.25">
      <c r="A54" s="138"/>
      <c r="B54" s="139"/>
      <c r="C54" s="139"/>
      <c r="D54" s="139"/>
      <c r="E54" s="139"/>
      <c r="F54" s="139"/>
      <c r="G54" s="139"/>
    </row>
    <row r="55" spans="1:7" x14ac:dyDescent="0.25">
      <c r="A55" s="138"/>
      <c r="B55" s="139"/>
      <c r="C55" s="139"/>
      <c r="D55" s="139"/>
    </row>
    <row r="56" spans="1:7" x14ac:dyDescent="0.25">
      <c r="A56" s="138"/>
      <c r="B56" s="139"/>
      <c r="C56" s="139"/>
      <c r="D56" s="139"/>
    </row>
    <row r="57" spans="1:7" x14ac:dyDescent="0.25">
      <c r="A57" s="138"/>
      <c r="B57" s="139"/>
      <c r="C57" s="139"/>
      <c r="D57" s="139"/>
    </row>
    <row r="58" spans="1:7" x14ac:dyDescent="0.25">
      <c r="A58" s="138"/>
      <c r="B58" s="139"/>
      <c r="C58" s="139"/>
      <c r="D58" s="139"/>
    </row>
    <row r="59" spans="1:7" x14ac:dyDescent="0.25">
      <c r="A59" s="138"/>
      <c r="B59" s="139"/>
      <c r="C59" s="139"/>
      <c r="D59" s="139"/>
    </row>
    <row r="60" spans="1:7" x14ac:dyDescent="0.25">
      <c r="A60" s="138"/>
      <c r="B60" s="139"/>
      <c r="C60" s="139"/>
      <c r="D60" s="139"/>
    </row>
    <row r="61" spans="1:7" x14ac:dyDescent="0.25">
      <c r="A61" s="138"/>
      <c r="B61" s="139"/>
      <c r="C61" s="139"/>
      <c r="D61" s="139"/>
    </row>
    <row r="62" spans="1:7" x14ac:dyDescent="0.25">
      <c r="A62" s="138"/>
      <c r="B62" s="139"/>
      <c r="C62" s="139"/>
      <c r="D62" s="139"/>
    </row>
    <row r="63" spans="1:7" x14ac:dyDescent="0.25">
      <c r="A63" s="138"/>
      <c r="B63" s="139"/>
      <c r="C63" s="139"/>
      <c r="D63" s="139"/>
    </row>
    <row r="64" spans="1:7" x14ac:dyDescent="0.25">
      <c r="A64" s="138"/>
      <c r="B64" s="139"/>
      <c r="C64" s="139"/>
      <c r="D64" s="139"/>
    </row>
    <row r="65" spans="1:4" x14ac:dyDescent="0.25">
      <c r="A65" s="138"/>
      <c r="B65" s="139"/>
      <c r="C65" s="139"/>
      <c r="D65" s="139"/>
    </row>
    <row r="66" spans="1:4" x14ac:dyDescent="0.25">
      <c r="A66" s="138"/>
      <c r="B66" s="139"/>
      <c r="C66" s="139"/>
      <c r="D66" s="139"/>
    </row>
    <row r="67" spans="1:4" x14ac:dyDescent="0.25">
      <c r="A67" s="138"/>
      <c r="B67" s="139"/>
      <c r="C67" s="139"/>
      <c r="D67" s="139"/>
    </row>
    <row r="68" spans="1:4" x14ac:dyDescent="0.25">
      <c r="A68" s="138"/>
      <c r="B68" s="139"/>
      <c r="C68" s="139"/>
      <c r="D68" s="139"/>
    </row>
    <row r="69" spans="1:4" x14ac:dyDescent="0.25">
      <c r="A69" s="138"/>
      <c r="B69" s="139"/>
      <c r="C69" s="139"/>
      <c r="D69" s="139"/>
    </row>
    <row r="70" spans="1:4" x14ac:dyDescent="0.25">
      <c r="A70" s="138"/>
      <c r="B70" s="139"/>
      <c r="C70" s="139"/>
      <c r="D70" s="139"/>
    </row>
    <row r="71" spans="1:4" x14ac:dyDescent="0.25">
      <c r="A71" s="138"/>
      <c r="B71" s="139"/>
      <c r="C71" s="139"/>
      <c r="D71" s="139"/>
    </row>
    <row r="72" spans="1:4" x14ac:dyDescent="0.25">
      <c r="A72" s="138"/>
      <c r="B72" s="139"/>
      <c r="C72" s="139"/>
      <c r="D72" s="139"/>
    </row>
    <row r="73" spans="1:4" x14ac:dyDescent="0.25">
      <c r="A73" s="138"/>
      <c r="B73" s="139"/>
      <c r="C73" s="139"/>
      <c r="D73" s="139"/>
    </row>
    <row r="74" spans="1:4" x14ac:dyDescent="0.25">
      <c r="A74" s="138"/>
      <c r="B74" s="139"/>
      <c r="C74" s="139"/>
      <c r="D74" s="139"/>
    </row>
    <row r="75" spans="1:4" x14ac:dyDescent="0.25">
      <c r="A75" s="138"/>
      <c r="B75" s="139"/>
      <c r="C75" s="139"/>
      <c r="D75" s="139"/>
    </row>
    <row r="76" spans="1:4" x14ac:dyDescent="0.25">
      <c r="A76" s="138"/>
      <c r="B76" s="139"/>
      <c r="C76" s="139"/>
      <c r="D76" s="139"/>
    </row>
    <row r="77" spans="1:4" x14ac:dyDescent="0.25">
      <c r="A77" s="138"/>
      <c r="B77" s="139"/>
      <c r="C77" s="139"/>
      <c r="D77" s="139"/>
    </row>
    <row r="78" spans="1:4" x14ac:dyDescent="0.25">
      <c r="A78" s="138"/>
      <c r="B78" s="139"/>
      <c r="C78" s="139"/>
      <c r="D78" s="139"/>
    </row>
    <row r="79" spans="1:4" x14ac:dyDescent="0.25">
      <c r="A79" s="138"/>
      <c r="B79" s="139"/>
      <c r="C79" s="139"/>
      <c r="D79" s="139"/>
    </row>
    <row r="80" spans="1:4" x14ac:dyDescent="0.25">
      <c r="A80" s="138"/>
      <c r="B80" s="139"/>
      <c r="C80" s="139"/>
      <c r="D80" s="139"/>
    </row>
    <row r="81" spans="1:4" x14ac:dyDescent="0.25">
      <c r="A81" s="138"/>
      <c r="B81" s="139"/>
      <c r="C81" s="139"/>
      <c r="D81" s="139"/>
    </row>
    <row r="82" spans="1:4" x14ac:dyDescent="0.25">
      <c r="A82" s="138"/>
      <c r="B82" s="139"/>
      <c r="C82" s="139"/>
      <c r="D82" s="139"/>
    </row>
    <row r="83" spans="1:4" x14ac:dyDescent="0.25">
      <c r="A83" s="138"/>
      <c r="B83" s="139"/>
      <c r="C83" s="139"/>
      <c r="D83" s="139"/>
    </row>
    <row r="84" spans="1:4" x14ac:dyDescent="0.25">
      <c r="A84" s="138"/>
      <c r="B84" s="139"/>
      <c r="C84" s="139"/>
      <c r="D84" s="139"/>
    </row>
    <row r="85" spans="1:4" x14ac:dyDescent="0.25">
      <c r="A85" s="138"/>
      <c r="B85" s="139"/>
      <c r="C85" s="139"/>
      <c r="D85" s="139"/>
    </row>
    <row r="86" spans="1:4" x14ac:dyDescent="0.25">
      <c r="A86" s="138"/>
      <c r="B86" s="139"/>
      <c r="C86" s="139"/>
      <c r="D86" s="139"/>
    </row>
    <row r="87" spans="1:4" x14ac:dyDescent="0.25">
      <c r="A87" s="138"/>
      <c r="B87" s="139"/>
      <c r="C87" s="139"/>
      <c r="D87" s="139"/>
    </row>
    <row r="88" spans="1:4" x14ac:dyDescent="0.25">
      <c r="A88" s="138"/>
      <c r="B88" s="139"/>
      <c r="C88" s="139"/>
      <c r="D88" s="139"/>
    </row>
    <row r="89" spans="1:4" x14ac:dyDescent="0.25">
      <c r="A89" s="138"/>
      <c r="B89" s="139"/>
      <c r="C89" s="139"/>
      <c r="D89" s="139"/>
    </row>
    <row r="90" spans="1:4" x14ac:dyDescent="0.25">
      <c r="A90" s="138"/>
      <c r="B90" s="139"/>
      <c r="C90" s="139"/>
      <c r="D90" s="139"/>
    </row>
    <row r="91" spans="1:4" x14ac:dyDescent="0.25">
      <c r="A91" s="138"/>
      <c r="B91" s="139"/>
      <c r="C91" s="139"/>
      <c r="D91" s="139"/>
    </row>
    <row r="92" spans="1:4" x14ac:dyDescent="0.25">
      <c r="A92" s="138"/>
      <c r="B92" s="139"/>
      <c r="C92" s="139"/>
      <c r="D92" s="139"/>
    </row>
    <row r="93" spans="1:4" x14ac:dyDescent="0.25">
      <c r="A93" s="138"/>
      <c r="B93" s="139"/>
      <c r="C93" s="139"/>
      <c r="D93" s="139"/>
    </row>
    <row r="94" spans="1:4" x14ac:dyDescent="0.25">
      <c r="A94" s="138"/>
      <c r="B94" s="139"/>
      <c r="C94" s="139"/>
      <c r="D94" s="139"/>
    </row>
    <row r="95" spans="1:4" x14ac:dyDescent="0.25">
      <c r="A95" s="138"/>
      <c r="B95" s="139"/>
      <c r="C95" s="139"/>
      <c r="D95" s="139"/>
    </row>
    <row r="96" spans="1:4" x14ac:dyDescent="0.25">
      <c r="A96" s="138"/>
      <c r="B96" s="139"/>
      <c r="C96" s="139"/>
      <c r="D96" s="139"/>
    </row>
    <row r="97" spans="1:4" x14ac:dyDescent="0.25">
      <c r="A97" s="138"/>
      <c r="B97" s="139"/>
      <c r="C97" s="139"/>
      <c r="D97" s="139"/>
    </row>
    <row r="98" spans="1:4" x14ac:dyDescent="0.25">
      <c r="A98" s="138"/>
      <c r="B98" s="139"/>
      <c r="C98" s="139"/>
      <c r="D98" s="139"/>
    </row>
    <row r="99" spans="1:4" x14ac:dyDescent="0.25">
      <c r="A99" s="138"/>
      <c r="B99" s="139"/>
      <c r="C99" s="139"/>
      <c r="D99" s="139"/>
    </row>
    <row r="100" spans="1:4" x14ac:dyDescent="0.25">
      <c r="A100" s="138"/>
      <c r="B100" s="139"/>
      <c r="C100" s="139"/>
      <c r="D100" s="139"/>
    </row>
    <row r="101" spans="1:4" x14ac:dyDescent="0.25">
      <c r="A101" s="138"/>
      <c r="B101" s="139"/>
      <c r="C101" s="139"/>
      <c r="D101" s="139"/>
    </row>
    <row r="102" spans="1:4" x14ac:dyDescent="0.25">
      <c r="A102" s="138"/>
      <c r="B102" s="139"/>
      <c r="C102" s="139"/>
      <c r="D102" s="139"/>
    </row>
    <row r="103" spans="1:4" x14ac:dyDescent="0.25">
      <c r="A103" s="138"/>
      <c r="B103" s="139"/>
      <c r="C103" s="139"/>
      <c r="D103" s="139"/>
    </row>
    <row r="104" spans="1:4" x14ac:dyDescent="0.25">
      <c r="A104" s="138"/>
      <c r="B104" s="139"/>
      <c r="C104" s="139"/>
      <c r="D104" s="139"/>
    </row>
    <row r="105" spans="1:4" x14ac:dyDescent="0.25">
      <c r="A105" s="138"/>
      <c r="B105" s="139"/>
      <c r="C105" s="139"/>
      <c r="D105" s="139"/>
    </row>
    <row r="106" spans="1:4" x14ac:dyDescent="0.25">
      <c r="A106" s="138"/>
      <c r="B106" s="139"/>
      <c r="C106" s="139"/>
      <c r="D106" s="139"/>
    </row>
    <row r="107" spans="1:4" x14ac:dyDescent="0.25">
      <c r="A107" s="138"/>
      <c r="B107" s="139"/>
      <c r="C107" s="139"/>
      <c r="D107" s="139"/>
    </row>
    <row r="108" spans="1:4" x14ac:dyDescent="0.25">
      <c r="A108" s="138"/>
      <c r="B108" s="139"/>
      <c r="C108" s="139"/>
      <c r="D108" s="139"/>
    </row>
    <row r="109" spans="1:4" x14ac:dyDescent="0.25">
      <c r="A109" s="138"/>
      <c r="B109" s="139"/>
      <c r="C109" s="139"/>
      <c r="D109" s="139"/>
    </row>
    <row r="110" spans="1:4" x14ac:dyDescent="0.25">
      <c r="A110" s="138"/>
      <c r="B110" s="139"/>
      <c r="C110" s="139"/>
      <c r="D110" s="139"/>
    </row>
    <row r="111" spans="1:4" x14ac:dyDescent="0.25">
      <c r="A111" s="138"/>
      <c r="B111" s="139"/>
      <c r="C111" s="139"/>
      <c r="D111" s="139"/>
    </row>
    <row r="112" spans="1:4" x14ac:dyDescent="0.25">
      <c r="A112" s="138"/>
      <c r="B112" s="139"/>
      <c r="C112" s="139"/>
      <c r="D112" s="139"/>
    </row>
    <row r="113" spans="1:4" x14ac:dyDescent="0.25">
      <c r="A113" s="138"/>
      <c r="B113" s="139"/>
      <c r="C113" s="139"/>
      <c r="D113" s="139"/>
    </row>
    <row r="114" spans="1:4" x14ac:dyDescent="0.25">
      <c r="A114" s="138"/>
      <c r="B114" s="139"/>
      <c r="C114" s="139"/>
      <c r="D114" s="139"/>
    </row>
    <row r="115" spans="1:4" x14ac:dyDescent="0.25">
      <c r="A115" s="138"/>
      <c r="B115" s="139"/>
      <c r="C115" s="139"/>
      <c r="D115" s="139"/>
    </row>
    <row r="116" spans="1:4" x14ac:dyDescent="0.25">
      <c r="A116" s="138"/>
      <c r="B116" s="139"/>
      <c r="C116" s="139"/>
      <c r="D116" s="139"/>
    </row>
    <row r="117" spans="1:4" x14ac:dyDescent="0.25">
      <c r="A117" s="138"/>
      <c r="B117" s="139"/>
      <c r="C117" s="139"/>
      <c r="D117" s="139"/>
    </row>
    <row r="118" spans="1:4" x14ac:dyDescent="0.25">
      <c r="A118" s="138"/>
      <c r="B118" s="139"/>
      <c r="C118" s="139"/>
      <c r="D118" s="139"/>
    </row>
    <row r="119" spans="1:4" x14ac:dyDescent="0.25">
      <c r="A119" s="138"/>
      <c r="B119" s="139"/>
      <c r="C119" s="139"/>
      <c r="D119" s="139"/>
    </row>
    <row r="120" spans="1:4" x14ac:dyDescent="0.25">
      <c r="A120" s="138"/>
      <c r="B120" s="139"/>
      <c r="C120" s="139"/>
      <c r="D120" s="139"/>
    </row>
    <row r="121" spans="1:4" x14ac:dyDescent="0.25">
      <c r="A121" s="138"/>
      <c r="B121" s="139"/>
      <c r="C121" s="139"/>
      <c r="D121" s="139"/>
    </row>
    <row r="122" spans="1:4" x14ac:dyDescent="0.25">
      <c r="A122" s="138"/>
      <c r="B122" s="139"/>
      <c r="C122" s="139"/>
      <c r="D122" s="139"/>
    </row>
    <row r="123" spans="1:4" x14ac:dyDescent="0.25">
      <c r="A123" s="138"/>
      <c r="B123" s="139"/>
      <c r="C123" s="139"/>
      <c r="D123" s="139"/>
    </row>
    <row r="124" spans="1:4" x14ac:dyDescent="0.25">
      <c r="A124" s="138"/>
      <c r="B124" s="139"/>
      <c r="C124" s="139"/>
      <c r="D124" s="139"/>
    </row>
    <row r="125" spans="1:4" x14ac:dyDescent="0.25">
      <c r="A125" s="138"/>
      <c r="B125" s="139"/>
      <c r="C125" s="139"/>
      <c r="D125" s="139"/>
    </row>
    <row r="126" spans="1:4" x14ac:dyDescent="0.25">
      <c r="A126" s="138"/>
      <c r="B126" s="139"/>
      <c r="C126" s="139"/>
      <c r="D126" s="139"/>
    </row>
    <row r="127" spans="1:4" x14ac:dyDescent="0.25">
      <c r="A127" s="138"/>
      <c r="B127" s="139"/>
      <c r="C127" s="139"/>
      <c r="D127" s="139"/>
    </row>
    <row r="128" spans="1:4" x14ac:dyDescent="0.25">
      <c r="A128" s="138"/>
      <c r="B128" s="139"/>
      <c r="C128" s="139"/>
      <c r="D128" s="139"/>
    </row>
    <row r="129" spans="1:4" x14ac:dyDescent="0.25">
      <c r="A129" s="138"/>
      <c r="B129" s="139"/>
      <c r="C129" s="139"/>
      <c r="D129" s="139"/>
    </row>
    <row r="130" spans="1:4" x14ac:dyDescent="0.25">
      <c r="A130" s="138"/>
      <c r="B130" s="139"/>
      <c r="C130" s="139"/>
      <c r="D130" s="139"/>
    </row>
    <row r="131" spans="1:4" x14ac:dyDescent="0.25">
      <c r="A131" s="138"/>
      <c r="B131" s="139"/>
      <c r="C131" s="139"/>
      <c r="D131" s="139"/>
    </row>
    <row r="132" spans="1:4" x14ac:dyDescent="0.25">
      <c r="A132" s="138"/>
      <c r="B132" s="139"/>
      <c r="C132" s="139"/>
      <c r="D132" s="139"/>
    </row>
    <row r="133" spans="1:4" x14ac:dyDescent="0.25">
      <c r="A133" s="138"/>
      <c r="B133" s="139"/>
      <c r="C133" s="139"/>
      <c r="D133" s="139"/>
    </row>
    <row r="134" spans="1:4" x14ac:dyDescent="0.25">
      <c r="A134" s="138"/>
      <c r="B134" s="139"/>
      <c r="C134" s="139"/>
      <c r="D134" s="139"/>
    </row>
    <row r="135" spans="1:4" x14ac:dyDescent="0.25">
      <c r="A135" s="138"/>
      <c r="B135" s="139"/>
      <c r="C135" s="139"/>
      <c r="D135" s="139"/>
    </row>
    <row r="136" spans="1:4" x14ac:dyDescent="0.25">
      <c r="A136" s="138"/>
      <c r="B136" s="139"/>
      <c r="C136" s="139"/>
      <c r="D136" s="139"/>
    </row>
    <row r="137" spans="1:4" x14ac:dyDescent="0.25">
      <c r="A137" s="138"/>
      <c r="B137" s="139"/>
      <c r="C137" s="139"/>
      <c r="D137" s="139"/>
    </row>
    <row r="138" spans="1:4" x14ac:dyDescent="0.25">
      <c r="A138" s="138"/>
      <c r="B138" s="139"/>
      <c r="C138" s="139"/>
      <c r="D138" s="139"/>
    </row>
    <row r="139" spans="1:4" x14ac:dyDescent="0.25">
      <c r="A139" s="138"/>
      <c r="B139" s="139"/>
      <c r="C139" s="139"/>
      <c r="D139" s="139"/>
    </row>
    <row r="140" spans="1:4" x14ac:dyDescent="0.25">
      <c r="A140" s="138"/>
      <c r="B140" s="139"/>
      <c r="C140" s="139"/>
      <c r="D140" s="139"/>
    </row>
    <row r="141" spans="1:4" x14ac:dyDescent="0.25">
      <c r="A141" s="138"/>
      <c r="B141" s="139"/>
      <c r="C141" s="139"/>
      <c r="D141" s="139"/>
    </row>
    <row r="142" spans="1:4" x14ac:dyDescent="0.25">
      <c r="A142" s="138"/>
      <c r="B142" s="139"/>
      <c r="C142" s="139"/>
      <c r="D142" s="139"/>
    </row>
    <row r="143" spans="1:4" x14ac:dyDescent="0.25">
      <c r="A143" s="138"/>
      <c r="B143" s="139"/>
      <c r="C143" s="139"/>
      <c r="D143" s="139"/>
    </row>
    <row r="144" spans="1:4" x14ac:dyDescent="0.25">
      <c r="A144" s="138"/>
      <c r="B144" s="139"/>
      <c r="C144" s="139"/>
      <c r="D144" s="139"/>
    </row>
    <row r="145" spans="1:4" x14ac:dyDescent="0.25">
      <c r="A145" s="138"/>
      <c r="B145" s="139"/>
      <c r="C145" s="139"/>
      <c r="D145" s="139"/>
    </row>
    <row r="146" spans="1:4" x14ac:dyDescent="0.25">
      <c r="A146" s="138"/>
      <c r="B146" s="139"/>
      <c r="C146" s="139"/>
      <c r="D146" s="139"/>
    </row>
    <row r="147" spans="1:4" x14ac:dyDescent="0.25">
      <c r="A147" s="138"/>
      <c r="B147" s="139"/>
      <c r="C147" s="139"/>
      <c r="D147" s="139"/>
    </row>
    <row r="148" spans="1:4" x14ac:dyDescent="0.25">
      <c r="A148" s="138"/>
      <c r="B148" s="139"/>
      <c r="C148" s="139"/>
      <c r="D148" s="139"/>
    </row>
    <row r="149" spans="1:4" x14ac:dyDescent="0.25">
      <c r="A149" s="138"/>
      <c r="B149" s="139"/>
      <c r="C149" s="139"/>
      <c r="D149" s="139"/>
    </row>
    <row r="150" spans="1:4" x14ac:dyDescent="0.25">
      <c r="A150" s="138"/>
      <c r="B150" s="139"/>
      <c r="C150" s="139"/>
      <c r="D150" s="139"/>
    </row>
    <row r="151" spans="1:4" x14ac:dyDescent="0.25">
      <c r="A151" s="138"/>
      <c r="B151" s="139"/>
      <c r="C151" s="139"/>
      <c r="D151" s="139"/>
    </row>
    <row r="152" spans="1:4" x14ac:dyDescent="0.25">
      <c r="A152" s="138"/>
      <c r="B152" s="139"/>
      <c r="C152" s="139"/>
      <c r="D152" s="139"/>
    </row>
    <row r="153" spans="1:4" x14ac:dyDescent="0.25">
      <c r="A153" s="138"/>
      <c r="B153" s="139"/>
      <c r="C153" s="139"/>
      <c r="D153" s="139"/>
    </row>
    <row r="154" spans="1:4" x14ac:dyDescent="0.25">
      <c r="A154" s="138"/>
      <c r="B154" s="139"/>
      <c r="C154" s="139"/>
      <c r="D154" s="139"/>
    </row>
    <row r="155" spans="1:4" x14ac:dyDescent="0.25">
      <c r="A155" s="138"/>
      <c r="B155" s="139"/>
      <c r="C155" s="139"/>
      <c r="D155" s="139"/>
    </row>
    <row r="156" spans="1:4" x14ac:dyDescent="0.25">
      <c r="A156" s="138"/>
      <c r="B156" s="139"/>
      <c r="C156" s="139"/>
      <c r="D156" s="139"/>
    </row>
    <row r="157" spans="1:4" x14ac:dyDescent="0.25">
      <c r="A157" s="138"/>
      <c r="B157" s="139"/>
      <c r="C157" s="139"/>
      <c r="D157" s="139"/>
    </row>
    <row r="158" spans="1:4" x14ac:dyDescent="0.25">
      <c r="A158" s="138"/>
      <c r="B158" s="139"/>
      <c r="C158" s="139"/>
      <c r="D158" s="139"/>
    </row>
    <row r="159" spans="1:4" x14ac:dyDescent="0.25">
      <c r="A159" s="138"/>
      <c r="B159" s="139"/>
      <c r="C159" s="139"/>
      <c r="D159" s="139"/>
    </row>
    <row r="160" spans="1:4" x14ac:dyDescent="0.25">
      <c r="A160" s="138"/>
      <c r="B160" s="139"/>
      <c r="C160" s="139"/>
      <c r="D160" s="139"/>
    </row>
    <row r="161" spans="1:4" x14ac:dyDescent="0.25">
      <c r="A161" s="138"/>
      <c r="B161" s="139"/>
      <c r="C161" s="139"/>
      <c r="D161" s="139"/>
    </row>
    <row r="162" spans="1:4" x14ac:dyDescent="0.25">
      <c r="A162" s="138"/>
      <c r="B162" s="139"/>
      <c r="C162" s="139"/>
      <c r="D162" s="139"/>
    </row>
    <row r="163" spans="1:4" x14ac:dyDescent="0.25">
      <c r="A163" s="138"/>
      <c r="B163" s="139"/>
      <c r="C163" s="139"/>
      <c r="D163" s="139"/>
    </row>
    <row r="164" spans="1:4" x14ac:dyDescent="0.25">
      <c r="A164" s="138"/>
      <c r="B164" s="139"/>
      <c r="C164" s="139"/>
      <c r="D164" s="139"/>
    </row>
    <row r="165" spans="1:4" x14ac:dyDescent="0.25">
      <c r="A165" s="138"/>
      <c r="B165" s="139"/>
      <c r="C165" s="139"/>
      <c r="D165" s="139"/>
    </row>
    <row r="166" spans="1:4" x14ac:dyDescent="0.25">
      <c r="A166" s="138"/>
      <c r="B166" s="139"/>
      <c r="C166" s="139"/>
      <c r="D166" s="139"/>
    </row>
    <row r="167" spans="1:4" x14ac:dyDescent="0.25">
      <c r="A167" s="138"/>
      <c r="B167" s="139"/>
      <c r="C167" s="139"/>
      <c r="D167" s="139"/>
    </row>
    <row r="168" spans="1:4" x14ac:dyDescent="0.25">
      <c r="A168" s="138"/>
      <c r="B168" s="139"/>
      <c r="C168" s="139"/>
      <c r="D168" s="139"/>
    </row>
    <row r="169" spans="1:4" x14ac:dyDescent="0.25">
      <c r="A169" s="138"/>
      <c r="B169" s="139"/>
      <c r="C169" s="139"/>
      <c r="D169" s="139"/>
    </row>
    <row r="170" spans="1:4" x14ac:dyDescent="0.25">
      <c r="A170" s="138"/>
      <c r="B170" s="139"/>
      <c r="C170" s="139"/>
      <c r="D170" s="139"/>
    </row>
    <row r="171" spans="1:4" x14ac:dyDescent="0.25">
      <c r="A171" s="138"/>
      <c r="B171" s="139"/>
      <c r="C171" s="139"/>
      <c r="D171" s="139"/>
    </row>
    <row r="172" spans="1:4" x14ac:dyDescent="0.25">
      <c r="A172" s="138"/>
      <c r="B172" s="139"/>
      <c r="C172" s="139"/>
      <c r="D172" s="139"/>
    </row>
    <row r="173" spans="1:4" x14ac:dyDescent="0.25">
      <c r="A173" s="138"/>
      <c r="B173" s="139"/>
      <c r="C173" s="139"/>
      <c r="D173" s="139"/>
    </row>
    <row r="174" spans="1:4" x14ac:dyDescent="0.25">
      <c r="A174" s="138"/>
      <c r="B174" s="139"/>
      <c r="C174" s="139"/>
      <c r="D174" s="139"/>
    </row>
    <row r="175" spans="1:4" x14ac:dyDescent="0.25">
      <c r="A175" s="138"/>
      <c r="B175" s="139"/>
      <c r="C175" s="139"/>
      <c r="D175" s="139"/>
    </row>
    <row r="176" spans="1:4" x14ac:dyDescent="0.25">
      <c r="A176" s="138"/>
      <c r="B176" s="139"/>
      <c r="C176" s="139"/>
      <c r="D176" s="139"/>
    </row>
    <row r="177" spans="1:4" x14ac:dyDescent="0.25">
      <c r="A177" s="138"/>
      <c r="B177" s="139"/>
      <c r="C177" s="139"/>
      <c r="D177" s="139"/>
    </row>
    <row r="178" spans="1:4" x14ac:dyDescent="0.25">
      <c r="A178" s="138"/>
      <c r="B178" s="139"/>
      <c r="C178" s="139"/>
      <c r="D178" s="139"/>
    </row>
    <row r="179" spans="1:4" x14ac:dyDescent="0.25">
      <c r="A179" s="138"/>
      <c r="B179" s="139"/>
      <c r="C179" s="139"/>
      <c r="D179" s="139"/>
    </row>
    <row r="180" spans="1:4" x14ac:dyDescent="0.25">
      <c r="A180" s="138"/>
      <c r="B180" s="139"/>
      <c r="C180" s="139"/>
      <c r="D180" s="139"/>
    </row>
    <row r="181" spans="1:4" x14ac:dyDescent="0.25">
      <c r="A181" s="138"/>
      <c r="B181" s="139"/>
      <c r="C181" s="139"/>
      <c r="D181" s="139"/>
    </row>
    <row r="182" spans="1:4" x14ac:dyDescent="0.25">
      <c r="A182" s="138"/>
      <c r="B182" s="139"/>
      <c r="C182" s="139"/>
      <c r="D182" s="139"/>
    </row>
    <row r="183" spans="1:4" x14ac:dyDescent="0.25">
      <c r="A183" s="138"/>
      <c r="B183" s="139"/>
      <c r="C183" s="139"/>
      <c r="D183" s="139"/>
    </row>
    <row r="184" spans="1:4" x14ac:dyDescent="0.25">
      <c r="A184" s="138"/>
      <c r="B184" s="139"/>
      <c r="C184" s="139"/>
      <c r="D184" s="139"/>
    </row>
    <row r="185" spans="1:4" x14ac:dyDescent="0.25">
      <c r="A185" s="138"/>
      <c r="B185" s="139"/>
      <c r="C185" s="139"/>
      <c r="D185" s="139"/>
    </row>
    <row r="186" spans="1:4" x14ac:dyDescent="0.25">
      <c r="A186" s="138"/>
      <c r="B186" s="139"/>
      <c r="C186" s="139"/>
      <c r="D186" s="139"/>
    </row>
    <row r="187" spans="1:4" x14ac:dyDescent="0.25">
      <c r="A187" s="138"/>
      <c r="B187" s="139"/>
      <c r="C187" s="139"/>
      <c r="D187" s="139"/>
    </row>
    <row r="188" spans="1:4" x14ac:dyDescent="0.25">
      <c r="A188" s="138"/>
      <c r="B188" s="139"/>
      <c r="C188" s="139"/>
      <c r="D188" s="139"/>
    </row>
    <row r="189" spans="1:4" x14ac:dyDescent="0.25">
      <c r="A189" s="138"/>
      <c r="B189" s="139"/>
      <c r="C189" s="139"/>
      <c r="D189" s="139"/>
    </row>
    <row r="190" spans="1:4" x14ac:dyDescent="0.25">
      <c r="A190" s="138"/>
      <c r="B190" s="139"/>
      <c r="C190" s="139"/>
      <c r="D190" s="139"/>
    </row>
    <row r="191" spans="1:4" x14ac:dyDescent="0.25">
      <c r="A191" s="138"/>
      <c r="B191" s="139"/>
      <c r="C191" s="139"/>
      <c r="D191" s="139"/>
    </row>
    <row r="192" spans="1:4" x14ac:dyDescent="0.25">
      <c r="A192" s="138"/>
      <c r="B192" s="139"/>
      <c r="C192" s="139"/>
      <c r="D192" s="139"/>
    </row>
    <row r="193" spans="1:4" x14ac:dyDescent="0.25">
      <c r="A193" s="138"/>
      <c r="B193" s="139"/>
      <c r="C193" s="139"/>
      <c r="D193" s="139"/>
    </row>
    <row r="194" spans="1:4" x14ac:dyDescent="0.25">
      <c r="A194" s="138"/>
      <c r="B194" s="139"/>
      <c r="C194" s="139"/>
      <c r="D194" s="139"/>
    </row>
    <row r="195" spans="1:4" x14ac:dyDescent="0.25">
      <c r="A195" s="138"/>
      <c r="B195" s="139"/>
      <c r="C195" s="139"/>
      <c r="D195" s="139"/>
    </row>
    <row r="196" spans="1:4" x14ac:dyDescent="0.25">
      <c r="A196" s="138"/>
      <c r="B196" s="139"/>
      <c r="C196" s="139"/>
      <c r="D196" s="139"/>
    </row>
    <row r="197" spans="1:4" x14ac:dyDescent="0.25">
      <c r="A197" s="138"/>
      <c r="B197" s="139"/>
      <c r="C197" s="139"/>
      <c r="D197" s="139"/>
    </row>
    <row r="198" spans="1:4" x14ac:dyDescent="0.25">
      <c r="A198" s="138"/>
      <c r="B198" s="139"/>
      <c r="C198" s="139"/>
      <c r="D198" s="139"/>
    </row>
    <row r="199" spans="1:4" x14ac:dyDescent="0.25">
      <c r="A199" s="138"/>
      <c r="B199" s="139"/>
      <c r="C199" s="139"/>
      <c r="D199" s="139"/>
    </row>
    <row r="200" spans="1:4" x14ac:dyDescent="0.25">
      <c r="A200" s="138"/>
      <c r="B200" s="139"/>
      <c r="C200" s="139"/>
      <c r="D200" s="139"/>
    </row>
    <row r="201" spans="1:4" x14ac:dyDescent="0.25">
      <c r="A201" s="138"/>
      <c r="B201" s="139"/>
      <c r="C201" s="139"/>
      <c r="D201" s="139"/>
    </row>
  </sheetData>
  <hyperlinks>
    <hyperlink ref="A2" location="Forside!A1" display="Retut til forsiden"/>
  </hyperlinks>
  <pageMargins left="0.7" right="0.7" top="0.75" bottom="0.75" header="0.3" footer="0.3"/>
  <pageSetup orientation="portrait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9"/>
  <sheetViews>
    <sheetView zoomScale="70" zoomScaleNormal="70" workbookViewId="0">
      <selection activeCell="A2" sqref="A2"/>
    </sheetView>
  </sheetViews>
  <sheetFormatPr defaultColWidth="8.88671875" defaultRowHeight="13.8" x14ac:dyDescent="0.25"/>
  <cols>
    <col min="1" max="1" width="15.33203125" style="80" customWidth="1"/>
    <col min="2" max="2" width="19" style="80" bestFit="1" customWidth="1"/>
    <col min="3" max="3" width="18.6640625" style="80" customWidth="1"/>
    <col min="4" max="4" width="18.88671875" style="80" customWidth="1"/>
    <col min="5" max="5" width="15.88671875" style="80" customWidth="1"/>
    <col min="6" max="6" width="15.33203125" style="80" customWidth="1"/>
    <col min="7" max="7" width="12.33203125" style="80" customWidth="1"/>
    <col min="8" max="30" width="8.88671875" style="80" customWidth="1"/>
    <col min="31" max="31" width="12.33203125" style="80" bestFit="1" customWidth="1"/>
    <col min="32" max="32" width="8.88671875" style="80" customWidth="1"/>
    <col min="33" max="33" width="16.6640625" style="80" bestFit="1" customWidth="1"/>
    <col min="34" max="172" width="8.88671875" style="80" customWidth="1"/>
    <col min="173" max="16384" width="8.88671875" style="80"/>
  </cols>
  <sheetData>
    <row r="1" spans="1:7" s="77" customFormat="1" ht="37.200000000000003" customHeight="1" x14ac:dyDescent="0.25">
      <c r="A1" s="16" t="s">
        <v>113</v>
      </c>
      <c r="B1" s="76"/>
    </row>
    <row r="2" spans="1:7" s="77" customFormat="1" ht="32.4" customHeight="1" x14ac:dyDescent="0.25">
      <c r="A2" s="178" t="s">
        <v>261</v>
      </c>
    </row>
    <row r="3" spans="1:7" ht="14.25" x14ac:dyDescent="0.2">
      <c r="A3" s="78"/>
    </row>
    <row r="4" spans="1:7" x14ac:dyDescent="0.25">
      <c r="A4" s="81"/>
      <c r="B4" s="8" t="s">
        <v>114</v>
      </c>
      <c r="C4" s="8" t="s">
        <v>115</v>
      </c>
      <c r="D4" s="196" t="s">
        <v>65</v>
      </c>
      <c r="E4" s="8"/>
      <c r="F4" s="8"/>
      <c r="G4" s="82"/>
    </row>
    <row r="5" spans="1:7" x14ac:dyDescent="0.25">
      <c r="A5" s="17">
        <v>38718</v>
      </c>
      <c r="B5" s="120">
        <v>2.4279153477446025</v>
      </c>
      <c r="C5" s="120">
        <v>1.2453648687387853</v>
      </c>
      <c r="D5" s="185">
        <v>0</v>
      </c>
      <c r="E5" s="84"/>
      <c r="F5" s="84"/>
      <c r="G5" s="84"/>
    </row>
    <row r="6" spans="1:7" x14ac:dyDescent="0.25">
      <c r="A6" s="86">
        <v>38749</v>
      </c>
      <c r="B6" s="120">
        <v>2.3707135375893307</v>
      </c>
      <c r="C6" s="120">
        <v>1.2890216113338182</v>
      </c>
      <c r="D6" s="185">
        <v>0</v>
      </c>
      <c r="E6" s="84"/>
      <c r="F6" s="84"/>
      <c r="G6" s="84"/>
    </row>
    <row r="7" spans="1:7" x14ac:dyDescent="0.25">
      <c r="A7" s="86">
        <v>38777</v>
      </c>
      <c r="B7" s="120">
        <v>2.1842948950085761</v>
      </c>
      <c r="C7" s="120">
        <v>1.3130475997517266</v>
      </c>
      <c r="D7" s="185">
        <v>0</v>
      </c>
      <c r="E7" s="84"/>
      <c r="F7" s="84"/>
      <c r="G7" s="84"/>
    </row>
    <row r="8" spans="1:7" x14ac:dyDescent="0.25">
      <c r="A8" s="86">
        <v>38808</v>
      </c>
      <c r="B8" s="120">
        <v>2.3107001009956551</v>
      </c>
      <c r="C8" s="120">
        <v>1.3426889071680437</v>
      </c>
      <c r="D8" s="185">
        <v>0</v>
      </c>
      <c r="E8" s="84"/>
      <c r="F8" s="84"/>
      <c r="G8" s="84"/>
    </row>
    <row r="9" spans="1:7" x14ac:dyDescent="0.25">
      <c r="A9" s="86">
        <v>38838</v>
      </c>
      <c r="B9" s="120">
        <v>2.4895918411299789</v>
      </c>
      <c r="C9" s="120">
        <v>1.3351135151772997</v>
      </c>
      <c r="D9" s="185">
        <v>0</v>
      </c>
      <c r="E9" s="84"/>
      <c r="F9" s="84"/>
      <c r="G9" s="84"/>
    </row>
    <row r="10" spans="1:7" x14ac:dyDescent="0.25">
      <c r="A10" s="86">
        <v>38869</v>
      </c>
      <c r="B10" s="120">
        <v>2.45907389504183</v>
      </c>
      <c r="C10" s="120">
        <v>1.4541555356808233</v>
      </c>
      <c r="D10" s="185">
        <v>0</v>
      </c>
      <c r="E10" s="84"/>
      <c r="F10" s="84"/>
      <c r="G10" s="84"/>
    </row>
    <row r="11" spans="1:7" x14ac:dyDescent="0.25">
      <c r="A11" s="86">
        <v>38899</v>
      </c>
      <c r="B11" s="120">
        <v>2.4349730836635164</v>
      </c>
      <c r="C11" s="120">
        <v>1.4663190730939357</v>
      </c>
      <c r="D11" s="185">
        <v>0</v>
      </c>
      <c r="E11" s="84"/>
      <c r="F11" s="84"/>
      <c r="G11" s="84"/>
    </row>
    <row r="12" spans="1:7" x14ac:dyDescent="0.25">
      <c r="A12" s="86">
        <v>38930</v>
      </c>
      <c r="B12" s="120">
        <v>2.3144595679775781</v>
      </c>
      <c r="C12" s="120">
        <v>1.4098841334942325</v>
      </c>
      <c r="D12" s="185">
        <v>0</v>
      </c>
      <c r="E12" s="84"/>
      <c r="F12" s="84"/>
      <c r="G12" s="84"/>
    </row>
    <row r="13" spans="1:7" x14ac:dyDescent="0.25">
      <c r="A13" s="86">
        <v>38961</v>
      </c>
      <c r="B13" s="120">
        <v>1.7499596221640434</v>
      </c>
      <c r="C13" s="120">
        <v>1.4744180173093646</v>
      </c>
      <c r="D13" s="185">
        <v>0</v>
      </c>
      <c r="E13" s="84"/>
      <c r="F13" s="84"/>
      <c r="G13" s="84"/>
    </row>
    <row r="14" spans="1:7" x14ac:dyDescent="0.25">
      <c r="A14" s="86">
        <v>38991</v>
      </c>
      <c r="B14" s="120">
        <v>1.5658446707316642</v>
      </c>
      <c r="C14" s="120">
        <v>1.4751484194537756</v>
      </c>
      <c r="D14" s="185">
        <v>0</v>
      </c>
      <c r="E14" s="84"/>
      <c r="F14" s="84"/>
      <c r="G14" s="84"/>
    </row>
    <row r="15" spans="1:7" x14ac:dyDescent="0.25">
      <c r="A15" s="86">
        <v>39022</v>
      </c>
      <c r="B15" s="120">
        <v>1.8539810340759022</v>
      </c>
      <c r="C15" s="120">
        <v>1.5211982225788123</v>
      </c>
      <c r="D15" s="185">
        <v>0</v>
      </c>
      <c r="E15" s="84"/>
      <c r="F15" s="84"/>
      <c r="G15" s="84"/>
    </row>
    <row r="16" spans="1:7" x14ac:dyDescent="0.25">
      <c r="A16" s="86">
        <v>39052</v>
      </c>
      <c r="B16" s="120">
        <v>1.8943992817088917</v>
      </c>
      <c r="C16" s="120">
        <v>1.5445214800440699</v>
      </c>
      <c r="D16" s="185">
        <v>0</v>
      </c>
      <c r="E16" s="84"/>
      <c r="F16" s="84"/>
      <c r="G16" s="84"/>
    </row>
    <row r="17" spans="1:33" x14ac:dyDescent="0.25">
      <c r="A17" s="86">
        <v>39083</v>
      </c>
      <c r="B17" s="120">
        <v>1.8777228117583089</v>
      </c>
      <c r="C17" s="120">
        <v>1.7827711193800111</v>
      </c>
      <c r="D17" s="185">
        <v>0</v>
      </c>
      <c r="E17" s="84"/>
      <c r="F17" s="84"/>
      <c r="G17" s="84"/>
    </row>
    <row r="18" spans="1:33" x14ac:dyDescent="0.25">
      <c r="A18" s="86">
        <v>39114</v>
      </c>
      <c r="B18" s="120">
        <v>1.8590166643969397</v>
      </c>
      <c r="C18" s="120">
        <v>1.8659268395444961</v>
      </c>
      <c r="D18" s="185">
        <v>0</v>
      </c>
      <c r="E18" s="84"/>
      <c r="F18" s="84"/>
      <c r="G18" s="84"/>
      <c r="AE18" s="86"/>
      <c r="AF18" s="19"/>
      <c r="AG18" s="19"/>
    </row>
    <row r="19" spans="1:33" x14ac:dyDescent="0.25">
      <c r="A19" s="86">
        <v>39142</v>
      </c>
      <c r="B19" s="120">
        <v>1.8963839636060964</v>
      </c>
      <c r="C19" s="120">
        <v>1.8013212313213511</v>
      </c>
      <c r="D19" s="185">
        <v>0</v>
      </c>
      <c r="E19" s="84"/>
      <c r="F19" s="84"/>
      <c r="G19" s="84"/>
    </row>
    <row r="20" spans="1:33" x14ac:dyDescent="0.25">
      <c r="A20" s="86">
        <v>39173</v>
      </c>
      <c r="B20" s="120">
        <v>1.9714680314840249</v>
      </c>
      <c r="C20" s="120">
        <v>1.9700042724481781</v>
      </c>
      <c r="D20" s="185">
        <v>0</v>
      </c>
      <c r="E20" s="84"/>
      <c r="F20" s="84"/>
      <c r="G20" s="84"/>
    </row>
    <row r="21" spans="1:33" x14ac:dyDescent="0.25">
      <c r="A21" s="86">
        <v>39203</v>
      </c>
      <c r="B21" s="120">
        <v>1.9157560581861244</v>
      </c>
      <c r="C21" s="120">
        <v>1.9864282755655216</v>
      </c>
      <c r="D21" s="185">
        <v>0</v>
      </c>
      <c r="E21" s="84"/>
      <c r="F21" s="84"/>
      <c r="G21" s="84"/>
    </row>
    <row r="22" spans="1:33" x14ac:dyDescent="0.25">
      <c r="A22" s="86">
        <v>39234</v>
      </c>
      <c r="B22" s="120">
        <v>1.900121168082447</v>
      </c>
      <c r="C22" s="120">
        <v>1.8797731342463209</v>
      </c>
      <c r="D22" s="185">
        <v>0</v>
      </c>
      <c r="E22" s="84"/>
      <c r="F22" s="84"/>
      <c r="G22" s="84"/>
    </row>
    <row r="23" spans="1:33" x14ac:dyDescent="0.25">
      <c r="A23" s="86">
        <v>39264</v>
      </c>
      <c r="B23" s="120">
        <v>1.8006127393092708</v>
      </c>
      <c r="C23" s="120">
        <v>1.9010969714579495</v>
      </c>
      <c r="D23" s="185">
        <v>0</v>
      </c>
      <c r="E23" s="84"/>
      <c r="F23" s="84"/>
      <c r="G23" s="84"/>
    </row>
    <row r="24" spans="1:33" x14ac:dyDescent="0.25">
      <c r="A24" s="86">
        <v>39295</v>
      </c>
      <c r="B24" s="120">
        <v>1.7564618796419351</v>
      </c>
      <c r="C24" s="120">
        <v>1.9110950141769889</v>
      </c>
      <c r="D24" s="185">
        <v>0</v>
      </c>
      <c r="E24" s="84"/>
      <c r="F24" s="84"/>
      <c r="G24" s="84"/>
    </row>
    <row r="25" spans="1:33" x14ac:dyDescent="0.25">
      <c r="A25" s="86">
        <v>39326</v>
      </c>
      <c r="B25" s="120">
        <v>2.1286390188265392</v>
      </c>
      <c r="C25" s="120">
        <v>1.8257535097545796</v>
      </c>
      <c r="D25" s="185">
        <v>0</v>
      </c>
      <c r="E25" s="84"/>
      <c r="F25" s="84"/>
      <c r="G25" s="84"/>
    </row>
    <row r="26" spans="1:33" x14ac:dyDescent="0.25">
      <c r="A26" s="86">
        <v>39356</v>
      </c>
      <c r="B26" s="120">
        <v>2.5324059150002576</v>
      </c>
      <c r="C26" s="120">
        <v>1.8428654339209816</v>
      </c>
      <c r="D26" s="185">
        <v>0</v>
      </c>
      <c r="E26" s="84"/>
      <c r="F26" s="84"/>
      <c r="G26" s="84"/>
    </row>
    <row r="27" spans="1:33" x14ac:dyDescent="0.25">
      <c r="A27" s="86">
        <v>39387</v>
      </c>
      <c r="B27" s="120">
        <v>3.0275322202481192</v>
      </c>
      <c r="C27" s="120">
        <v>1.8686172675253854</v>
      </c>
      <c r="D27" s="185">
        <v>0</v>
      </c>
      <c r="E27" s="84"/>
      <c r="F27" s="84"/>
      <c r="G27" s="84"/>
    </row>
    <row r="28" spans="1:33" x14ac:dyDescent="0.25">
      <c r="A28" s="86">
        <v>39417</v>
      </c>
      <c r="B28" s="120">
        <v>3.0599121697401532</v>
      </c>
      <c r="C28" s="120">
        <v>1.8846443433911064</v>
      </c>
      <c r="D28" s="185">
        <v>0</v>
      </c>
      <c r="E28" s="84"/>
      <c r="F28" s="84"/>
      <c r="G28" s="84"/>
    </row>
    <row r="29" spans="1:33" x14ac:dyDescent="0.25">
      <c r="A29" s="86">
        <v>39448</v>
      </c>
      <c r="B29" s="120">
        <v>3.2560673874014512</v>
      </c>
      <c r="C29" s="120">
        <v>1.8198822982205431</v>
      </c>
      <c r="D29" s="185">
        <v>0</v>
      </c>
      <c r="E29" s="84"/>
      <c r="F29" s="84"/>
      <c r="G29" s="84"/>
      <c r="AD29" s="86"/>
      <c r="AE29" s="19"/>
      <c r="AF29" s="19"/>
    </row>
    <row r="30" spans="1:33" x14ac:dyDescent="0.25">
      <c r="A30" s="86">
        <v>39479</v>
      </c>
      <c r="B30" s="120">
        <v>3.238615554528379</v>
      </c>
      <c r="C30" s="120">
        <v>1.7355694422958479</v>
      </c>
      <c r="D30" s="185">
        <v>0</v>
      </c>
      <c r="E30" s="84"/>
      <c r="F30" s="84"/>
      <c r="G30" s="84"/>
    </row>
    <row r="31" spans="1:33" x14ac:dyDescent="0.25">
      <c r="A31" s="86">
        <v>39508</v>
      </c>
      <c r="B31" s="120">
        <v>3.5024759729251898</v>
      </c>
      <c r="C31" s="120">
        <v>1.8827243620512357</v>
      </c>
      <c r="D31" s="185">
        <v>0</v>
      </c>
      <c r="E31" s="84"/>
      <c r="F31" s="84"/>
      <c r="G31" s="84"/>
    </row>
    <row r="32" spans="1:33" x14ac:dyDescent="0.25">
      <c r="A32" s="86">
        <v>39539</v>
      </c>
      <c r="B32" s="120">
        <v>3.2698721641319928</v>
      </c>
      <c r="C32" s="120">
        <v>1.6437599587857843</v>
      </c>
      <c r="D32" s="185">
        <v>0</v>
      </c>
      <c r="E32" s="84"/>
      <c r="F32" s="84"/>
      <c r="G32" s="84"/>
    </row>
    <row r="33" spans="1:7" x14ac:dyDescent="0.25">
      <c r="A33" s="86">
        <v>39569</v>
      </c>
      <c r="B33" s="120">
        <v>3.647252882951979</v>
      </c>
      <c r="C33" s="120">
        <v>1.6946274160718255</v>
      </c>
      <c r="D33" s="185">
        <v>0</v>
      </c>
      <c r="E33" s="84"/>
      <c r="F33" s="84"/>
      <c r="G33" s="84"/>
    </row>
    <row r="34" spans="1:7" x14ac:dyDescent="0.25">
      <c r="A34" s="86">
        <v>39600</v>
      </c>
      <c r="B34" s="120">
        <v>3.9707035814450897</v>
      </c>
      <c r="C34" s="120">
        <v>1.802571871437153</v>
      </c>
      <c r="D34" s="185">
        <v>0</v>
      </c>
      <c r="E34" s="84"/>
      <c r="F34" s="84"/>
      <c r="G34" s="84"/>
    </row>
    <row r="35" spans="1:7" x14ac:dyDescent="0.25">
      <c r="A35" s="86">
        <v>39630</v>
      </c>
      <c r="B35" s="120">
        <v>4.0756426376137966</v>
      </c>
      <c r="C35" s="120">
        <v>1.7410305146744687</v>
      </c>
      <c r="D35" s="185">
        <v>0</v>
      </c>
      <c r="E35" s="84"/>
      <c r="F35" s="84"/>
      <c r="G35" s="84"/>
    </row>
    <row r="36" spans="1:7" x14ac:dyDescent="0.25">
      <c r="A36" s="86">
        <v>39661</v>
      </c>
      <c r="B36" s="120">
        <v>3.7794032135350042</v>
      </c>
      <c r="C36" s="120">
        <v>1.8149225296783644</v>
      </c>
      <c r="D36" s="185">
        <v>0</v>
      </c>
      <c r="E36" s="84"/>
      <c r="F36" s="84"/>
      <c r="G36" s="84"/>
    </row>
    <row r="37" spans="1:7" x14ac:dyDescent="0.25">
      <c r="A37" s="86">
        <v>39692</v>
      </c>
      <c r="B37" s="120">
        <v>3.6452313915546153</v>
      </c>
      <c r="C37" s="120">
        <v>1.8769020608377263</v>
      </c>
      <c r="D37" s="185">
        <v>0</v>
      </c>
      <c r="E37" s="84"/>
      <c r="F37" s="84"/>
      <c r="G37" s="84"/>
    </row>
    <row r="38" spans="1:7" x14ac:dyDescent="0.25">
      <c r="A38" s="86">
        <v>39722</v>
      </c>
      <c r="B38" s="120">
        <v>3.1491294660683344</v>
      </c>
      <c r="C38" s="120">
        <v>1.9150092242537831</v>
      </c>
      <c r="D38" s="185">
        <v>0</v>
      </c>
      <c r="E38" s="84"/>
      <c r="F38" s="84"/>
      <c r="G38" s="84"/>
    </row>
    <row r="39" spans="1:7" x14ac:dyDescent="0.25">
      <c r="A39" s="86">
        <v>39753</v>
      </c>
      <c r="B39" s="120">
        <v>2.106336089260008</v>
      </c>
      <c r="C39" s="120">
        <v>1.8799947020437857</v>
      </c>
      <c r="D39" s="185">
        <v>0</v>
      </c>
      <c r="E39" s="84"/>
      <c r="F39" s="84"/>
      <c r="G39" s="84"/>
    </row>
    <row r="40" spans="1:7" x14ac:dyDescent="0.25">
      <c r="A40" s="86">
        <v>39783</v>
      </c>
      <c r="B40" s="120">
        <v>1.5667696499152006</v>
      </c>
      <c r="C40" s="120">
        <v>1.826402949773831</v>
      </c>
      <c r="D40" s="185">
        <v>0</v>
      </c>
      <c r="E40" s="84"/>
      <c r="F40" s="84"/>
      <c r="G40" s="84"/>
    </row>
    <row r="41" spans="1:7" x14ac:dyDescent="0.25">
      <c r="A41" s="86">
        <v>39814</v>
      </c>
      <c r="B41" s="120">
        <v>1.1801607175930595</v>
      </c>
      <c r="C41" s="120">
        <v>1.6652900307010388</v>
      </c>
      <c r="D41" s="185">
        <v>0</v>
      </c>
      <c r="E41" s="84"/>
      <c r="F41" s="84"/>
      <c r="G41" s="84"/>
    </row>
    <row r="42" spans="1:7" x14ac:dyDescent="0.25">
      <c r="A42" s="86">
        <v>39845</v>
      </c>
      <c r="B42" s="120">
        <v>1.199845171270697</v>
      </c>
      <c r="C42" s="120">
        <v>1.7026052596683661</v>
      </c>
      <c r="D42" s="185">
        <v>0</v>
      </c>
      <c r="E42" s="84"/>
      <c r="F42" s="84"/>
      <c r="G42" s="84"/>
    </row>
    <row r="43" spans="1:7" x14ac:dyDescent="0.25">
      <c r="A43" s="86">
        <v>39873</v>
      </c>
      <c r="B43" s="120">
        <v>0.61538251362207586</v>
      </c>
      <c r="C43" s="120">
        <v>1.515168204129691</v>
      </c>
      <c r="D43" s="185">
        <v>0</v>
      </c>
      <c r="E43" s="84"/>
      <c r="F43" s="84"/>
      <c r="G43" s="84"/>
    </row>
    <row r="44" spans="1:7" x14ac:dyDescent="0.25">
      <c r="A44" s="86">
        <v>39904</v>
      </c>
      <c r="B44" s="120">
        <v>0.54727463673054366</v>
      </c>
      <c r="C44" s="120">
        <v>1.6715579704812189</v>
      </c>
      <c r="D44" s="185">
        <v>0</v>
      </c>
      <c r="E44" s="84"/>
      <c r="F44" s="84"/>
      <c r="G44" s="84"/>
    </row>
    <row r="45" spans="1:7" x14ac:dyDescent="0.25">
      <c r="A45" s="86">
        <v>39934</v>
      </c>
      <c r="B45" s="120">
        <v>3.6266936457107768E-2</v>
      </c>
      <c r="C45" s="120">
        <v>1.5380908113271197</v>
      </c>
      <c r="D45" s="185">
        <v>0</v>
      </c>
      <c r="E45" s="84"/>
      <c r="F45" s="84"/>
      <c r="G45" s="84"/>
    </row>
    <row r="46" spans="1:7" x14ac:dyDescent="0.25">
      <c r="A46" s="86">
        <v>39965</v>
      </c>
      <c r="B46" s="120">
        <v>-0.15859348888704883</v>
      </c>
      <c r="C46" s="120">
        <v>1.3771998933615359</v>
      </c>
      <c r="D46" s="185">
        <v>0</v>
      </c>
      <c r="E46" s="84"/>
      <c r="F46" s="84"/>
      <c r="G46" s="84"/>
    </row>
    <row r="47" spans="1:7" x14ac:dyDescent="0.25">
      <c r="A47" s="86">
        <v>39995</v>
      </c>
      <c r="B47" s="120">
        <v>-0.61700251480674151</v>
      </c>
      <c r="C47" s="120">
        <v>1.334809402224657</v>
      </c>
      <c r="D47" s="185">
        <v>0</v>
      </c>
      <c r="E47" s="84"/>
      <c r="F47" s="84"/>
      <c r="G47" s="84"/>
    </row>
    <row r="48" spans="1:7" x14ac:dyDescent="0.25">
      <c r="A48" s="86">
        <v>40026</v>
      </c>
      <c r="B48" s="120">
        <v>-0.17061268507542193</v>
      </c>
      <c r="C48" s="120">
        <v>1.2953894954423673</v>
      </c>
      <c r="D48" s="185">
        <v>0</v>
      </c>
      <c r="E48" s="84"/>
      <c r="F48" s="84"/>
      <c r="G48" s="84"/>
    </row>
    <row r="49" spans="1:7" x14ac:dyDescent="0.25">
      <c r="A49" s="86">
        <v>40057</v>
      </c>
      <c r="B49" s="120">
        <v>-0.32785703248611187</v>
      </c>
      <c r="C49" s="120">
        <v>1.2097762119531508</v>
      </c>
      <c r="D49" s="185">
        <v>0</v>
      </c>
      <c r="E49" s="84"/>
      <c r="F49" s="84"/>
      <c r="G49" s="84"/>
    </row>
    <row r="50" spans="1:7" x14ac:dyDescent="0.25">
      <c r="A50" s="86">
        <v>40087</v>
      </c>
      <c r="B50" s="120">
        <v>-0.16913494878921798</v>
      </c>
      <c r="C50" s="120">
        <v>1.0991754079071603</v>
      </c>
      <c r="D50" s="185">
        <v>0</v>
      </c>
      <c r="E50" s="84"/>
      <c r="F50" s="84"/>
      <c r="G50" s="84"/>
    </row>
    <row r="51" spans="1:7" x14ac:dyDescent="0.25">
      <c r="A51" s="86">
        <v>40118</v>
      </c>
      <c r="B51" s="120">
        <v>0.45259027345851965</v>
      </c>
      <c r="C51" s="120">
        <v>1.008259618120011</v>
      </c>
      <c r="D51" s="185">
        <v>0</v>
      </c>
      <c r="E51" s="84"/>
      <c r="F51" s="84"/>
      <c r="G51" s="84"/>
    </row>
    <row r="52" spans="1:7" x14ac:dyDescent="0.25">
      <c r="A52" s="86">
        <v>40148</v>
      </c>
      <c r="B52" s="120">
        <v>0.8883822384935014</v>
      </c>
      <c r="C52" s="120">
        <v>1.0490733901214799</v>
      </c>
      <c r="D52" s="185">
        <v>0</v>
      </c>
      <c r="E52" s="84"/>
      <c r="F52" s="84"/>
      <c r="G52" s="84"/>
    </row>
    <row r="53" spans="1:7" x14ac:dyDescent="0.25">
      <c r="A53" s="86">
        <v>40179</v>
      </c>
      <c r="B53" s="120">
        <v>1.1134520958605343</v>
      </c>
      <c r="C53" s="120">
        <v>1.0356205646223193</v>
      </c>
      <c r="D53" s="185">
        <v>0</v>
      </c>
      <c r="E53" s="84"/>
      <c r="F53" s="84"/>
      <c r="G53" s="84"/>
    </row>
    <row r="54" spans="1:7" x14ac:dyDescent="0.25">
      <c r="A54" s="86">
        <v>40210</v>
      </c>
      <c r="B54" s="120">
        <v>0.99447669716137277</v>
      </c>
      <c r="C54" s="120">
        <v>0.96368696468702719</v>
      </c>
      <c r="D54" s="185">
        <v>0</v>
      </c>
      <c r="E54" s="84"/>
      <c r="F54" s="84"/>
      <c r="G54" s="84"/>
    </row>
    <row r="55" spans="1:7" x14ac:dyDescent="0.25">
      <c r="A55" s="86">
        <v>40238</v>
      </c>
      <c r="B55" s="120">
        <v>1.452331659492101</v>
      </c>
      <c r="C55" s="120">
        <v>0.96709698052643844</v>
      </c>
      <c r="D55" s="185">
        <v>0</v>
      </c>
    </row>
    <row r="56" spans="1:7" x14ac:dyDescent="0.25">
      <c r="A56" s="86">
        <v>40269</v>
      </c>
      <c r="B56" s="120">
        <v>1.6393164802289473</v>
      </c>
      <c r="C56" s="120">
        <v>0.87342289707723619</v>
      </c>
      <c r="D56" s="185">
        <v>0</v>
      </c>
    </row>
    <row r="57" spans="1:7" x14ac:dyDescent="0.25">
      <c r="A57" s="86">
        <v>40299</v>
      </c>
      <c r="B57" s="120">
        <v>1.6340428098456039</v>
      </c>
      <c r="C57" s="120">
        <v>0.85092135199840158</v>
      </c>
      <c r="D57" s="185">
        <v>0</v>
      </c>
    </row>
    <row r="58" spans="1:7" x14ac:dyDescent="0.25">
      <c r="A58" s="86">
        <v>40330</v>
      </c>
      <c r="B58" s="120">
        <v>1.4352859974673393</v>
      </c>
      <c r="C58" s="120">
        <v>0.93383251707701564</v>
      </c>
      <c r="D58" s="185">
        <v>0</v>
      </c>
    </row>
    <row r="59" spans="1:7" x14ac:dyDescent="0.25">
      <c r="A59" s="86">
        <v>40360</v>
      </c>
      <c r="B59" s="120">
        <v>1.7500203564351668</v>
      </c>
      <c r="C59" s="120">
        <v>1.0168219711923498</v>
      </c>
      <c r="D59" s="185">
        <v>0</v>
      </c>
    </row>
    <row r="60" spans="1:7" x14ac:dyDescent="0.25">
      <c r="A60" s="86">
        <v>40391</v>
      </c>
      <c r="B60" s="120">
        <v>1.5908566814674119</v>
      </c>
      <c r="C60" s="120">
        <v>0.99441372209654322</v>
      </c>
      <c r="D60" s="185">
        <v>0</v>
      </c>
    </row>
    <row r="61" spans="1:7" x14ac:dyDescent="0.25">
      <c r="A61" s="86">
        <v>40422</v>
      </c>
      <c r="B61" s="120">
        <v>1.7650063122316872</v>
      </c>
      <c r="C61" s="120">
        <v>1.0347110706164786</v>
      </c>
      <c r="D61" s="185">
        <v>0</v>
      </c>
    </row>
    <row r="62" spans="1:7" x14ac:dyDescent="0.25">
      <c r="A62" s="86">
        <v>40452</v>
      </c>
      <c r="B62" s="120">
        <v>1.9198852194936444</v>
      </c>
      <c r="C62" s="120">
        <v>1.1083059941220608</v>
      </c>
      <c r="D62" s="185">
        <v>0</v>
      </c>
    </row>
    <row r="63" spans="1:7" x14ac:dyDescent="0.25">
      <c r="A63" s="86">
        <v>40483</v>
      </c>
      <c r="B63" s="120">
        <v>1.9052981716198847</v>
      </c>
      <c r="C63" s="120">
        <v>1.1209685776401024</v>
      </c>
      <c r="D63" s="185">
        <v>0</v>
      </c>
    </row>
    <row r="64" spans="1:7" x14ac:dyDescent="0.25">
      <c r="A64" s="86">
        <v>40513</v>
      </c>
      <c r="B64" s="120">
        <v>2.2005730459788264</v>
      </c>
      <c r="C64" s="120">
        <v>1.0385764266491293</v>
      </c>
      <c r="D64" s="185">
        <v>0</v>
      </c>
    </row>
    <row r="65" spans="1:4" x14ac:dyDescent="0.25">
      <c r="A65" s="86">
        <v>40544</v>
      </c>
      <c r="B65" s="120">
        <v>2.3985946255151491</v>
      </c>
      <c r="C65" s="120">
        <v>1.2050039556435355</v>
      </c>
      <c r="D65" s="185">
        <v>0</v>
      </c>
    </row>
    <row r="66" spans="1:4" x14ac:dyDescent="0.25">
      <c r="A66" s="86">
        <v>40575</v>
      </c>
      <c r="B66" s="120">
        <v>2.6087028092264708</v>
      </c>
      <c r="C66" s="120">
        <v>1.2694648364989902</v>
      </c>
      <c r="D66" s="185">
        <v>0</v>
      </c>
    </row>
    <row r="67" spans="1:4" x14ac:dyDescent="0.25">
      <c r="A67" s="86">
        <v>40603</v>
      </c>
      <c r="B67" s="120">
        <v>2.6513954863622402</v>
      </c>
      <c r="C67" s="120">
        <v>1.2772784249910574</v>
      </c>
      <c r="D67" s="185">
        <v>0</v>
      </c>
    </row>
    <row r="68" spans="1:4" x14ac:dyDescent="0.25">
      <c r="A68" s="86">
        <v>40634</v>
      </c>
      <c r="B68" s="120">
        <v>2.6576519543811239</v>
      </c>
      <c r="C68" s="120">
        <v>1.366127305367737</v>
      </c>
      <c r="D68" s="185">
        <v>0</v>
      </c>
    </row>
    <row r="69" spans="1:4" x14ac:dyDescent="0.25">
      <c r="A69" s="86">
        <v>40664</v>
      </c>
      <c r="B69" s="120">
        <v>2.644345435031914</v>
      </c>
      <c r="C69" s="120">
        <v>1.3728559053212575</v>
      </c>
      <c r="D69" s="185">
        <v>0</v>
      </c>
    </row>
    <row r="70" spans="1:4" x14ac:dyDescent="0.25">
      <c r="A70" s="86">
        <v>40695</v>
      </c>
      <c r="B70" s="120">
        <v>2.5943644780326514</v>
      </c>
      <c r="C70" s="120">
        <v>1.3901027148843337</v>
      </c>
      <c r="D70" s="185">
        <v>0</v>
      </c>
    </row>
    <row r="71" spans="1:4" x14ac:dyDescent="0.25">
      <c r="A71" s="86">
        <v>40725</v>
      </c>
      <c r="B71" s="120">
        <v>2.6911880150018552</v>
      </c>
      <c r="C71" s="120">
        <v>1.4052678518241546</v>
      </c>
      <c r="D71" s="185">
        <v>0</v>
      </c>
    </row>
    <row r="72" spans="1:4" x14ac:dyDescent="0.25">
      <c r="A72" s="86">
        <v>40756</v>
      </c>
      <c r="B72" s="120">
        <v>2.752071662964406</v>
      </c>
      <c r="C72" s="120">
        <v>1.4945548723723556</v>
      </c>
      <c r="D72" s="185">
        <v>0</v>
      </c>
    </row>
    <row r="73" spans="1:4" x14ac:dyDescent="0.25">
      <c r="A73" s="86">
        <v>40787</v>
      </c>
      <c r="B73" s="120">
        <v>2.8816250569799085</v>
      </c>
      <c r="C73" s="120">
        <v>1.4911135093233829</v>
      </c>
      <c r="D73" s="185">
        <v>0</v>
      </c>
    </row>
    <row r="74" spans="1:4" x14ac:dyDescent="0.25">
      <c r="A74" s="86">
        <v>40817</v>
      </c>
      <c r="B74" s="120">
        <v>2.9407354628039117</v>
      </c>
      <c r="C74" s="120">
        <v>1.4710243968389269</v>
      </c>
      <c r="D74" s="185">
        <v>0</v>
      </c>
    </row>
    <row r="75" spans="1:4" x14ac:dyDescent="0.25">
      <c r="A75" s="86">
        <v>40848</v>
      </c>
      <c r="B75" s="120">
        <v>2.9615636849742888</v>
      </c>
      <c r="C75" s="120">
        <v>1.5135490773916294</v>
      </c>
      <c r="D75" s="185">
        <v>0</v>
      </c>
    </row>
    <row r="76" spans="1:4" x14ac:dyDescent="0.25">
      <c r="A76" s="86">
        <v>40878</v>
      </c>
      <c r="B76" s="120">
        <v>2.7227318594039263</v>
      </c>
      <c r="C76" s="120">
        <v>1.5845601164328427</v>
      </c>
      <c r="D76" s="185">
        <v>0</v>
      </c>
    </row>
    <row r="77" spans="1:4" x14ac:dyDescent="0.25">
      <c r="A77" s="86">
        <v>40909</v>
      </c>
      <c r="B77" s="120">
        <v>2.6884223826099785</v>
      </c>
      <c r="C77" s="120">
        <v>1.5743749300729748</v>
      </c>
      <c r="D77" s="185">
        <v>0</v>
      </c>
    </row>
    <row r="78" spans="1:4" x14ac:dyDescent="0.25">
      <c r="A78" s="86">
        <v>40940</v>
      </c>
      <c r="B78" s="120">
        <v>2.7501117185060986</v>
      </c>
      <c r="C78" s="120">
        <v>1.558229557540769</v>
      </c>
      <c r="D78" s="185">
        <v>0</v>
      </c>
    </row>
    <row r="79" spans="1:4" x14ac:dyDescent="0.25">
      <c r="A79" s="86">
        <v>40969</v>
      </c>
      <c r="B79" s="120">
        <v>2.6839450324558145</v>
      </c>
      <c r="C79" s="120">
        <v>1.6167913916246057</v>
      </c>
      <c r="D79" s="185">
        <v>0</v>
      </c>
    </row>
    <row r="80" spans="1:4" x14ac:dyDescent="0.25">
      <c r="A80" s="86">
        <v>41000</v>
      </c>
      <c r="B80" s="120">
        <v>2.6008056065521368</v>
      </c>
      <c r="C80" s="120">
        <v>1.592323156478459</v>
      </c>
      <c r="D80" s="185">
        <v>0</v>
      </c>
    </row>
    <row r="81" spans="1:4" x14ac:dyDescent="0.25">
      <c r="A81" s="86">
        <v>41030</v>
      </c>
      <c r="B81" s="120">
        <v>2.4315785659029032</v>
      </c>
      <c r="C81" s="120">
        <v>1.5724270659091433</v>
      </c>
      <c r="D81" s="185">
        <v>0</v>
      </c>
    </row>
    <row r="82" spans="1:4" x14ac:dyDescent="0.25">
      <c r="A82" s="86">
        <v>41061</v>
      </c>
      <c r="B82" s="120">
        <v>2.4049694352673567</v>
      </c>
      <c r="C82" s="120">
        <v>1.6168132246560774</v>
      </c>
      <c r="D82" s="185">
        <v>0</v>
      </c>
    </row>
    <row r="83" spans="1:4" x14ac:dyDescent="0.25">
      <c r="A83" s="86">
        <v>41091</v>
      </c>
      <c r="B83" s="120">
        <v>2.3642505197991603</v>
      </c>
      <c r="C83" s="120">
        <v>1.6328007211504181</v>
      </c>
      <c r="D83" s="185">
        <v>0</v>
      </c>
    </row>
    <row r="84" spans="1:4" x14ac:dyDescent="0.25">
      <c r="A84" s="86">
        <v>41122</v>
      </c>
      <c r="B84" s="120">
        <v>2.5824037538569433</v>
      </c>
      <c r="C84" s="120">
        <v>1.4925273469335032</v>
      </c>
      <c r="D84" s="185">
        <v>0</v>
      </c>
    </row>
    <row r="85" spans="1:4" x14ac:dyDescent="0.25">
      <c r="A85" s="86">
        <v>41153</v>
      </c>
      <c r="B85" s="120">
        <v>2.6124465632146432</v>
      </c>
      <c r="C85" s="120">
        <v>1.5127526787264589</v>
      </c>
      <c r="D85" s="185">
        <v>0</v>
      </c>
    </row>
    <row r="86" spans="1:4" x14ac:dyDescent="0.25">
      <c r="A86" s="86">
        <v>41183</v>
      </c>
      <c r="B86" s="120">
        <v>2.5101034844731807</v>
      </c>
      <c r="C86" s="120">
        <v>1.497820678927253</v>
      </c>
      <c r="D86" s="185">
        <v>0</v>
      </c>
    </row>
    <row r="87" spans="1:4" x14ac:dyDescent="0.25">
      <c r="A87" s="86">
        <v>41214</v>
      </c>
      <c r="B87" s="120">
        <v>2.2178207441055919</v>
      </c>
      <c r="C87" s="120">
        <v>1.4513402112873885</v>
      </c>
      <c r="D87" s="185">
        <v>0</v>
      </c>
    </row>
    <row r="88" spans="1:4" x14ac:dyDescent="0.25">
      <c r="A88" s="86">
        <v>41244</v>
      </c>
      <c r="B88" s="120">
        <v>2.2213411811531802</v>
      </c>
      <c r="C88" s="120">
        <v>1.4942823530144755</v>
      </c>
      <c r="D88" s="185">
        <v>0</v>
      </c>
    </row>
    <row r="89" spans="1:4" x14ac:dyDescent="0.25">
      <c r="A89" s="86">
        <v>41275</v>
      </c>
      <c r="B89" s="120">
        <v>2.0083294713726163</v>
      </c>
      <c r="C89" s="120">
        <v>1.3690296457468998</v>
      </c>
      <c r="D89" s="185">
        <v>0</v>
      </c>
    </row>
    <row r="90" spans="1:4" x14ac:dyDescent="0.25">
      <c r="A90" s="86">
        <v>41306</v>
      </c>
      <c r="B90" s="120">
        <v>1.8361687106604352</v>
      </c>
      <c r="C90" s="120">
        <v>1.2667694764629589</v>
      </c>
      <c r="D90" s="185">
        <v>0</v>
      </c>
    </row>
    <row r="91" spans="1:4" x14ac:dyDescent="0.25">
      <c r="A91" s="86">
        <v>41334</v>
      </c>
      <c r="B91" s="120">
        <v>1.6409517061163115</v>
      </c>
      <c r="C91" s="120">
        <v>1.3468371317720385</v>
      </c>
      <c r="D91" s="185">
        <v>0</v>
      </c>
    </row>
    <row r="92" spans="1:4" x14ac:dyDescent="0.25">
      <c r="A92" s="86">
        <v>41365</v>
      </c>
      <c r="B92" s="120">
        <v>1.3005195010518555</v>
      </c>
      <c r="C92" s="120">
        <v>1.161565555055355</v>
      </c>
      <c r="D92" s="185">
        <v>0</v>
      </c>
    </row>
    <row r="93" spans="1:4" x14ac:dyDescent="0.25">
      <c r="A93" s="86">
        <v>41395</v>
      </c>
      <c r="B93" s="120">
        <v>1.4501588729859849</v>
      </c>
      <c r="C93" s="120">
        <v>1.2226401280151622</v>
      </c>
      <c r="D93" s="185">
        <v>0</v>
      </c>
    </row>
    <row r="94" spans="1:4" x14ac:dyDescent="0.25">
      <c r="A94" s="86">
        <v>41426</v>
      </c>
      <c r="B94" s="120">
        <v>1.5906463723199149</v>
      </c>
      <c r="C94" s="120">
        <v>1.134883270576692</v>
      </c>
      <c r="D94" s="185">
        <v>0</v>
      </c>
    </row>
    <row r="95" spans="1:4" x14ac:dyDescent="0.25">
      <c r="A95" s="86">
        <v>41456</v>
      </c>
      <c r="B95" s="120">
        <v>1.5492808841814032</v>
      </c>
      <c r="C95" s="120">
        <v>1.0095190393643261</v>
      </c>
      <c r="D95" s="185">
        <v>0</v>
      </c>
    </row>
    <row r="96" spans="1:4" x14ac:dyDescent="0.25">
      <c r="A96" s="86">
        <v>41487</v>
      </c>
      <c r="B96" s="120">
        <v>1.27157957326407</v>
      </c>
      <c r="C96" s="120">
        <v>0.9980882859091933</v>
      </c>
      <c r="D96" s="185">
        <v>0</v>
      </c>
    </row>
    <row r="97" spans="1:4" x14ac:dyDescent="0.25">
      <c r="A97" s="86">
        <v>41518</v>
      </c>
      <c r="B97" s="120">
        <v>1.0508710459365744</v>
      </c>
      <c r="C97" s="120">
        <v>0.96454250533604124</v>
      </c>
      <c r="D97" s="185">
        <v>0</v>
      </c>
    </row>
    <row r="98" spans="1:4" x14ac:dyDescent="0.25">
      <c r="A98" s="86">
        <v>41548</v>
      </c>
      <c r="B98" s="120">
        <v>0.75040652843756384</v>
      </c>
      <c r="C98" s="120">
        <v>0.86101785651102603</v>
      </c>
      <c r="D98" s="185">
        <v>0</v>
      </c>
    </row>
    <row r="99" spans="1:4" x14ac:dyDescent="0.25">
      <c r="A99" s="86">
        <v>41579</v>
      </c>
      <c r="B99" s="120">
        <v>0.83503743620763071</v>
      </c>
      <c r="C99" s="120">
        <v>0.92729609979591565</v>
      </c>
      <c r="D99" s="185">
        <v>0</v>
      </c>
    </row>
    <row r="100" spans="1:4" x14ac:dyDescent="0.25">
      <c r="A100" s="86">
        <v>41609</v>
      </c>
      <c r="B100" s="120">
        <v>0.91989282664410865</v>
      </c>
      <c r="C100" s="120">
        <v>0.81019006365463664</v>
      </c>
      <c r="D100" s="185">
        <v>0</v>
      </c>
    </row>
    <row r="101" spans="1:4" x14ac:dyDescent="0.25">
      <c r="A101" s="86">
        <v>41640</v>
      </c>
      <c r="B101" s="120">
        <v>0.78260107212599905</v>
      </c>
      <c r="C101" s="120">
        <v>0.84439054872200714</v>
      </c>
      <c r="D101" s="185">
        <v>0</v>
      </c>
    </row>
    <row r="102" spans="1:4" x14ac:dyDescent="0.25">
      <c r="A102" s="86">
        <v>41671</v>
      </c>
      <c r="B102" s="120">
        <v>0.70453711695561694</v>
      </c>
      <c r="C102" s="120">
        <v>0.97555590423528127</v>
      </c>
      <c r="D102" s="185">
        <v>0</v>
      </c>
    </row>
    <row r="103" spans="1:4" x14ac:dyDescent="0.25">
      <c r="A103" s="86">
        <v>41699</v>
      </c>
      <c r="B103" s="120">
        <v>0.53270625820547313</v>
      </c>
      <c r="C103" s="120">
        <v>0.80004398783153352</v>
      </c>
      <c r="D103" s="185">
        <v>0</v>
      </c>
    </row>
    <row r="104" spans="1:4" x14ac:dyDescent="0.25">
      <c r="A104" s="86">
        <v>41730</v>
      </c>
      <c r="B104" s="120">
        <v>0.66234780196026133</v>
      </c>
      <c r="C104" s="120">
        <v>0.92952530067176298</v>
      </c>
      <c r="D104" s="185">
        <v>0</v>
      </c>
    </row>
    <row r="105" spans="1:4" x14ac:dyDescent="0.25">
      <c r="A105" s="86">
        <v>41760</v>
      </c>
      <c r="B105" s="120">
        <v>0.53846901240599543</v>
      </c>
      <c r="C105" s="120">
        <v>0.7364882943996065</v>
      </c>
      <c r="D105" s="185">
        <v>0</v>
      </c>
    </row>
    <row r="106" spans="1:4" x14ac:dyDescent="0.25">
      <c r="A106" s="86">
        <v>41791</v>
      </c>
      <c r="B106" s="120">
        <v>0.47103780300052911</v>
      </c>
      <c r="C106" s="120">
        <v>0.72466639119497245</v>
      </c>
      <c r="D106" s="185">
        <v>0</v>
      </c>
    </row>
    <row r="107" spans="1:4" x14ac:dyDescent="0.25">
      <c r="A107" s="86">
        <v>41821</v>
      </c>
      <c r="B107" s="120">
        <v>0.32024683968785439</v>
      </c>
      <c r="C107" s="120">
        <v>0.70928477711000859</v>
      </c>
      <c r="D107" s="185">
        <v>0</v>
      </c>
    </row>
    <row r="108" spans="1:4" x14ac:dyDescent="0.25">
      <c r="A108" s="86">
        <v>41852</v>
      </c>
      <c r="B108" s="120">
        <v>0.2842705154127545</v>
      </c>
      <c r="C108" s="120">
        <v>0.81618535894607547</v>
      </c>
      <c r="D108" s="185">
        <v>0</v>
      </c>
    </row>
    <row r="109" spans="1:4" x14ac:dyDescent="0.25">
      <c r="A109" s="86">
        <v>41883</v>
      </c>
      <c r="B109" s="120">
        <v>0.32503160851860002</v>
      </c>
      <c r="C109" s="120">
        <v>0.77092539012793004</v>
      </c>
      <c r="D109" s="185">
        <v>0</v>
      </c>
    </row>
    <row r="110" spans="1:4" x14ac:dyDescent="0.25">
      <c r="A110" s="86">
        <v>41913</v>
      </c>
      <c r="B110" s="120">
        <v>0.3865824710276744</v>
      </c>
      <c r="C110" s="120">
        <v>0.72989212425624839</v>
      </c>
      <c r="D110" s="185">
        <v>0</v>
      </c>
    </row>
    <row r="111" spans="1:4" x14ac:dyDescent="0.25">
      <c r="A111" s="86">
        <v>41944</v>
      </c>
      <c r="B111" s="120">
        <v>0.31442071443590347</v>
      </c>
      <c r="C111" s="120">
        <v>0.7159260417907376</v>
      </c>
      <c r="D111" s="185">
        <v>0</v>
      </c>
    </row>
    <row r="112" spans="1:4" x14ac:dyDescent="0.25">
      <c r="A112" s="86">
        <v>41974</v>
      </c>
      <c r="B112" s="120">
        <v>-0.15643563502244495</v>
      </c>
      <c r="C112" s="120">
        <v>0.75894478614522143</v>
      </c>
      <c r="D112" s="185">
        <v>0</v>
      </c>
    </row>
    <row r="113" spans="1:4" x14ac:dyDescent="0.25">
      <c r="A113" s="86">
        <v>42005</v>
      </c>
      <c r="B113" s="120">
        <v>-0.40137560087331048</v>
      </c>
      <c r="C113" s="120">
        <v>0.91470278444172326</v>
      </c>
      <c r="D113" s="185">
        <v>0</v>
      </c>
    </row>
    <row r="114" spans="1:4" x14ac:dyDescent="0.25">
      <c r="A114" s="86">
        <v>42036</v>
      </c>
      <c r="B114" s="120">
        <v>-0.12382967535150557</v>
      </c>
      <c r="C114" s="120">
        <v>0.92086014569401353</v>
      </c>
      <c r="D114" s="185">
        <v>0</v>
      </c>
    </row>
    <row r="115" spans="1:4" x14ac:dyDescent="0.25">
      <c r="A115" s="86">
        <v>42064</v>
      </c>
      <c r="B115" s="120">
        <v>0.12058112224517803</v>
      </c>
      <c r="C115" s="120">
        <v>0.9147125477563911</v>
      </c>
      <c r="D115" s="185">
        <v>0</v>
      </c>
    </row>
    <row r="116" spans="1:4" x14ac:dyDescent="0.25">
      <c r="A116" s="86">
        <v>42095</v>
      </c>
      <c r="B116" s="120">
        <v>0.16924483431675075</v>
      </c>
      <c r="C116" s="120">
        <v>0.8631251168974341</v>
      </c>
      <c r="D116" s="185">
        <v>0</v>
      </c>
    </row>
    <row r="117" spans="1:4" x14ac:dyDescent="0.25">
      <c r="A117" s="86">
        <v>42125</v>
      </c>
      <c r="B117" s="120">
        <v>0.45279869129779549</v>
      </c>
      <c r="C117" s="120">
        <v>1.0752395492418687</v>
      </c>
      <c r="D117" s="185">
        <v>0</v>
      </c>
    </row>
    <row r="118" spans="1:4" x14ac:dyDescent="0.25">
      <c r="A118" s="86">
        <v>42156</v>
      </c>
      <c r="B118" s="120">
        <v>0.42781600455616964</v>
      </c>
      <c r="C118" s="120">
        <v>1.080766686880108</v>
      </c>
      <c r="D118" s="185">
        <v>0</v>
      </c>
    </row>
    <row r="119" spans="1:4" x14ac:dyDescent="0.25">
      <c r="A119" s="86">
        <v>42186</v>
      </c>
      <c r="B119" s="120">
        <v>0.35939305266923238</v>
      </c>
      <c r="C119" s="120">
        <v>1.1239249403723228</v>
      </c>
      <c r="D119" s="185">
        <v>0</v>
      </c>
    </row>
    <row r="120" spans="1:4" x14ac:dyDescent="0.25">
      <c r="A120" s="86">
        <v>42217</v>
      </c>
      <c r="B120" s="120">
        <v>0.21659811313858857</v>
      </c>
      <c r="C120" s="120">
        <v>1.0646493017939962</v>
      </c>
      <c r="D120" s="185">
        <v>0</v>
      </c>
    </row>
    <row r="121" spans="1:4" x14ac:dyDescent="0.25">
      <c r="A121" s="86">
        <v>42248</v>
      </c>
      <c r="B121" s="120">
        <v>5.93562279927351E-2</v>
      </c>
      <c r="C121" s="120">
        <v>1.0937831920586838</v>
      </c>
      <c r="D121" s="185">
        <v>0</v>
      </c>
    </row>
    <row r="122" spans="1:4" x14ac:dyDescent="0.25">
      <c r="A122" s="86">
        <v>42278</v>
      </c>
      <c r="B122" s="120">
        <v>0.25095131888881461</v>
      </c>
      <c r="C122" s="120">
        <v>1.2587260677912937</v>
      </c>
      <c r="D122" s="185">
        <v>0</v>
      </c>
    </row>
    <row r="123" spans="1:4" x14ac:dyDescent="0.25">
      <c r="A123" s="86">
        <v>42309</v>
      </c>
      <c r="B123" s="120">
        <v>0.34315449026172118</v>
      </c>
      <c r="C123" s="120">
        <v>1.1955457482655696</v>
      </c>
      <c r="D123" s="185">
        <v>0</v>
      </c>
    </row>
    <row r="124" spans="1:4" x14ac:dyDescent="0.25">
      <c r="A124" s="86">
        <v>42339</v>
      </c>
      <c r="B124" s="120">
        <v>0.42335147878627133</v>
      </c>
      <c r="C124" s="120">
        <v>1.1518443993804528</v>
      </c>
      <c r="D124" s="185">
        <v>0</v>
      </c>
    </row>
    <row r="125" spans="1:4" x14ac:dyDescent="0.25">
      <c r="A125" s="86">
        <v>42370</v>
      </c>
      <c r="B125" s="120">
        <v>0.31281523142923096</v>
      </c>
      <c r="C125" s="120">
        <v>0.95907606625029729</v>
      </c>
      <c r="D125" s="185">
        <v>0</v>
      </c>
    </row>
    <row r="126" spans="1:4" x14ac:dyDescent="0.25">
      <c r="A126" s="86">
        <v>42401</v>
      </c>
      <c r="B126" s="120">
        <v>-8.9795810304393875E-2</v>
      </c>
      <c r="C126" s="120">
        <v>0.89455278830423701</v>
      </c>
      <c r="D126" s="185">
        <v>0</v>
      </c>
    </row>
    <row r="127" spans="1:4" x14ac:dyDescent="0.25">
      <c r="A127" s="86">
        <v>42430</v>
      </c>
      <c r="B127" s="120">
        <v>-8.250254448737282E-2</v>
      </c>
      <c r="C127" s="120">
        <v>0.96804690076870425</v>
      </c>
      <c r="D127" s="185">
        <v>0</v>
      </c>
    </row>
    <row r="128" spans="1:4" x14ac:dyDescent="0.25">
      <c r="A128" s="86">
        <v>42461</v>
      </c>
      <c r="B128" s="120">
        <v>-0.15681039870015789</v>
      </c>
      <c r="C128" s="120">
        <v>0.8587861722966883</v>
      </c>
      <c r="D128" s="185">
        <v>0</v>
      </c>
    </row>
    <row r="129" spans="1:4" x14ac:dyDescent="0.25">
      <c r="A129" s="86">
        <v>42491</v>
      </c>
      <c r="B129" s="120">
        <v>-0.1204561966579587</v>
      </c>
      <c r="C129" s="120">
        <v>0.81088270076528079</v>
      </c>
      <c r="D129" s="185">
        <v>0</v>
      </c>
    </row>
    <row r="130" spans="1:4" x14ac:dyDescent="0.25">
      <c r="A130" s="86">
        <v>42522</v>
      </c>
      <c r="B130" s="120">
        <v>4.6584470513133525E-2</v>
      </c>
      <c r="C130" s="120">
        <v>0.79416042446722734</v>
      </c>
      <c r="D130" s="185">
        <v>0</v>
      </c>
    </row>
    <row r="131" spans="1:4" x14ac:dyDescent="0.25">
      <c r="A131" s="86">
        <v>42552</v>
      </c>
      <c r="B131" s="120">
        <v>0.11817758977605841</v>
      </c>
      <c r="C131" s="120">
        <v>0.78963180842479552</v>
      </c>
      <c r="D131" s="185">
        <v>0</v>
      </c>
    </row>
    <row r="132" spans="1:4" x14ac:dyDescent="0.25">
      <c r="A132" s="86">
        <v>42583</v>
      </c>
      <c r="B132" s="120">
        <v>0.20878745437145074</v>
      </c>
      <c r="C132" s="120">
        <v>0.77012063791441765</v>
      </c>
      <c r="D132" s="185">
        <v>0</v>
      </c>
    </row>
    <row r="133" spans="1:4" x14ac:dyDescent="0.25">
      <c r="A133" s="86">
        <v>42614</v>
      </c>
      <c r="B133" s="120">
        <v>0.38607645553423442</v>
      </c>
      <c r="C133" s="120">
        <v>0.78821510605864287</v>
      </c>
      <c r="D133" s="185">
        <v>0</v>
      </c>
    </row>
    <row r="134" spans="1:4" x14ac:dyDescent="0.25">
      <c r="A134" s="86">
        <v>42644</v>
      </c>
      <c r="B134" s="120">
        <v>0.51910510554904477</v>
      </c>
      <c r="C134" s="120">
        <v>0.77139171506555027</v>
      </c>
      <c r="D134" s="185">
        <v>0</v>
      </c>
    </row>
    <row r="135" spans="1:4" x14ac:dyDescent="0.25">
      <c r="A135" s="86">
        <v>42675</v>
      </c>
      <c r="B135" s="120">
        <v>0.59654693787882795</v>
      </c>
      <c r="C135" s="120">
        <v>0.80615756136341865</v>
      </c>
      <c r="D135" s="185">
        <v>0</v>
      </c>
    </row>
    <row r="136" spans="1:4" x14ac:dyDescent="0.25">
      <c r="A136" s="86">
        <v>42705</v>
      </c>
      <c r="B136" s="120">
        <v>1.1193955932140343</v>
      </c>
      <c r="C136" s="120">
        <v>0.88619291523615029</v>
      </c>
      <c r="D136" s="185">
        <v>0</v>
      </c>
    </row>
    <row r="137" spans="1:4" x14ac:dyDescent="0.25">
      <c r="A137" s="86">
        <v>42736</v>
      </c>
      <c r="B137" s="120">
        <v>1.7085283376648386</v>
      </c>
      <c r="C137" s="120">
        <v>0.82439558252909162</v>
      </c>
      <c r="D137" s="185">
        <v>0</v>
      </c>
    </row>
    <row r="138" spans="1:4" x14ac:dyDescent="0.25">
      <c r="A138" s="86">
        <v>42767</v>
      </c>
      <c r="B138" s="120">
        <v>1.9739107165047454</v>
      </c>
      <c r="C138" s="120">
        <v>0.83918906558817508</v>
      </c>
      <c r="D138" s="185">
        <v>0</v>
      </c>
    </row>
    <row r="139" spans="1:4" x14ac:dyDescent="0.25">
      <c r="A139" s="86">
        <v>42795</v>
      </c>
      <c r="B139" s="120">
        <v>1.6541780577391529</v>
      </c>
      <c r="C139" s="120">
        <v>0.84624132776456307</v>
      </c>
      <c r="D139" s="185">
        <v>0</v>
      </c>
    </row>
    <row r="140" spans="1:4" x14ac:dyDescent="0.25">
      <c r="A140" s="86">
        <v>42826</v>
      </c>
      <c r="B140" s="120">
        <v>1.8356794361301665</v>
      </c>
      <c r="C140" s="120">
        <v>1.1612768579435828</v>
      </c>
      <c r="D140" s="185">
        <v>0</v>
      </c>
    </row>
    <row r="141" spans="1:4" x14ac:dyDescent="0.25">
      <c r="A141" s="86">
        <v>42856</v>
      </c>
      <c r="B141" s="120">
        <v>1.434228235531565</v>
      </c>
      <c r="C141" s="120">
        <v>0.9666345249597974</v>
      </c>
      <c r="D141" s="185">
        <v>0</v>
      </c>
    </row>
    <row r="142" spans="1:4" x14ac:dyDescent="0.25">
      <c r="A142" s="86">
        <v>42887</v>
      </c>
      <c r="B142" s="120">
        <v>1.2414414719820632</v>
      </c>
      <c r="C142" s="120">
        <v>1.0909383240718107</v>
      </c>
      <c r="D142" s="185">
        <v>0</v>
      </c>
    </row>
    <row r="143" spans="1:4" x14ac:dyDescent="0.25">
      <c r="A143" s="86">
        <v>42917</v>
      </c>
      <c r="B143" s="120">
        <v>1.2641241952174642</v>
      </c>
      <c r="C143" s="120">
        <v>1.1174364727693842</v>
      </c>
      <c r="D143" s="185">
        <v>0</v>
      </c>
    </row>
    <row r="144" spans="1:4" x14ac:dyDescent="0.25">
      <c r="A144" s="86">
        <v>42948</v>
      </c>
      <c r="B144" s="120">
        <v>1.4483983778416754</v>
      </c>
      <c r="C144" s="120">
        <v>1.1580010726454537</v>
      </c>
      <c r="D144" s="185">
        <v>0</v>
      </c>
    </row>
    <row r="145" spans="1:4" x14ac:dyDescent="0.25">
      <c r="A145" s="86">
        <v>42979</v>
      </c>
      <c r="B145" s="120">
        <v>1.5474286533716075</v>
      </c>
      <c r="C145" s="120">
        <v>1.1709963720208716</v>
      </c>
      <c r="D145" s="185">
        <v>0</v>
      </c>
    </row>
    <row r="146" spans="1:4" x14ac:dyDescent="0.25">
      <c r="A146" s="86">
        <v>43009</v>
      </c>
      <c r="B146" s="120">
        <v>1.363252886938171</v>
      </c>
      <c r="C146" s="120">
        <v>0.88963852561185774</v>
      </c>
      <c r="D146" s="185">
        <v>0</v>
      </c>
    </row>
    <row r="147" spans="1:4" x14ac:dyDescent="0.25">
      <c r="A147" s="86">
        <v>43040</v>
      </c>
      <c r="B147" s="120">
        <v>1.5643177910748873</v>
      </c>
      <c r="C147" s="120">
        <v>0.97750097344906361</v>
      </c>
      <c r="D147" s="185">
        <v>0</v>
      </c>
    </row>
    <row r="148" spans="1:4" x14ac:dyDescent="0.25">
      <c r="A148" s="86">
        <v>43070</v>
      </c>
      <c r="B148" s="120">
        <v>1.3467250567443134</v>
      </c>
      <c r="C148" s="120">
        <v>0.92657294343838625</v>
      </c>
      <c r="D148" s="185">
        <v>0</v>
      </c>
    </row>
    <row r="149" spans="1:4" x14ac:dyDescent="0.25">
      <c r="A149" s="86">
        <v>43101</v>
      </c>
      <c r="B149" s="120">
        <v>1.3125829055530058</v>
      </c>
      <c r="C149" s="120">
        <v>1.0149143564248897</v>
      </c>
      <c r="D149" s="185">
        <v>0</v>
      </c>
    </row>
    <row r="150" spans="1:4" x14ac:dyDescent="0.25">
      <c r="A150" s="86">
        <v>43132</v>
      </c>
      <c r="B150" s="120">
        <v>1.1619998011656474</v>
      </c>
      <c r="C150" s="120">
        <v>1.0531473647161116</v>
      </c>
      <c r="D150" s="185">
        <v>0</v>
      </c>
    </row>
    <row r="151" spans="1:4" x14ac:dyDescent="0.25">
      <c r="A151" s="86">
        <v>43160</v>
      </c>
      <c r="B151" s="120">
        <v>1.3585794385155836</v>
      </c>
      <c r="C151" s="120">
        <v>1.0606456060867187</v>
      </c>
      <c r="D151" s="185">
        <v>0</v>
      </c>
    </row>
    <row r="152" spans="1:4" x14ac:dyDescent="0.25">
      <c r="A152" s="86">
        <v>43191</v>
      </c>
      <c r="B152" s="120">
        <v>1.3428237355773032</v>
      </c>
      <c r="C152" s="120">
        <v>0.8778815311841548</v>
      </c>
      <c r="D152" s="185">
        <v>0</v>
      </c>
    </row>
    <row r="153" spans="1:4" x14ac:dyDescent="0.25">
      <c r="A153" s="86">
        <v>43221</v>
      </c>
      <c r="B153" s="120">
        <v>1.8835250415939697</v>
      </c>
      <c r="C153" s="120">
        <v>1.1400239787633604</v>
      </c>
      <c r="D153" s="185">
        <v>0</v>
      </c>
    </row>
    <row r="154" spans="1:4" x14ac:dyDescent="0.25">
      <c r="A154" s="86">
        <v>43252</v>
      </c>
      <c r="B154" s="120">
        <v>2.0179279454952681</v>
      </c>
      <c r="C154" s="120">
        <v>1.0264440659162766</v>
      </c>
      <c r="D154" s="185">
        <v>0</v>
      </c>
    </row>
    <row r="155" spans="1:4" x14ac:dyDescent="0.25">
      <c r="A155" s="86">
        <v>43282</v>
      </c>
      <c r="B155" s="120">
        <v>2.1122406585898368</v>
      </c>
      <c r="C155" s="120">
        <v>1.0268046334227954</v>
      </c>
      <c r="D155" s="185">
        <v>0</v>
      </c>
    </row>
    <row r="156" spans="1:4" x14ac:dyDescent="0.25">
      <c r="A156" s="86">
        <v>43313</v>
      </c>
      <c r="B156" s="120">
        <v>2.0411010999010548</v>
      </c>
      <c r="C156" s="120">
        <v>0.97657589851842808</v>
      </c>
      <c r="D156" s="185">
        <v>0</v>
      </c>
    </row>
    <row r="157" spans="1:4" x14ac:dyDescent="0.25">
      <c r="A157" s="86">
        <v>43344</v>
      </c>
      <c r="B157" s="120">
        <v>2.0607597568354397</v>
      </c>
      <c r="C157" s="120">
        <v>0.91211149356422716</v>
      </c>
      <c r="D157" s="185">
        <v>0</v>
      </c>
    </row>
    <row r="158" spans="1:4" x14ac:dyDescent="0.25">
      <c r="A158" s="86">
        <v>43374</v>
      </c>
      <c r="B158" s="120">
        <v>2.2673131633175192</v>
      </c>
      <c r="C158" s="120">
        <v>1.1554606399157619</v>
      </c>
      <c r="D158" s="185">
        <v>0</v>
      </c>
    </row>
    <row r="159" spans="1:4" x14ac:dyDescent="0.25">
      <c r="A159" s="86">
        <v>43405</v>
      </c>
      <c r="B159" s="120">
        <v>1.9681126076685818</v>
      </c>
      <c r="C159" s="120">
        <v>1.001118661286382</v>
      </c>
      <c r="D159" s="185">
        <v>0</v>
      </c>
    </row>
    <row r="160" spans="1:4" x14ac:dyDescent="0.25">
      <c r="A160" s="86">
        <v>43435</v>
      </c>
      <c r="B160" s="120">
        <v>1.5557193554528448</v>
      </c>
      <c r="C160" s="120">
        <v>0.9697980801577355</v>
      </c>
      <c r="D160" s="185">
        <v>0</v>
      </c>
    </row>
    <row r="161" spans="1:4" x14ac:dyDescent="0.25">
      <c r="A161" s="86">
        <v>43466</v>
      </c>
      <c r="B161" s="120">
        <v>1.298887140988092</v>
      </c>
      <c r="C161" s="120">
        <v>0.97433648115459182</v>
      </c>
      <c r="D161" s="185">
        <v>0</v>
      </c>
    </row>
    <row r="162" spans="1:4" x14ac:dyDescent="0.25">
      <c r="A162" s="86">
        <v>43497</v>
      </c>
      <c r="B162" s="120">
        <v>1.4289800978081857</v>
      </c>
      <c r="C162" s="120">
        <v>0.90655869655356103</v>
      </c>
      <c r="D162" s="185">
        <v>0</v>
      </c>
    </row>
    <row r="163" spans="1:4" x14ac:dyDescent="0.25">
      <c r="A163" s="86">
        <v>43525</v>
      </c>
      <c r="B163" s="120">
        <v>1.4540194070175261</v>
      </c>
      <c r="C163" s="120">
        <v>0.83949423737006423</v>
      </c>
      <c r="D163" s="185">
        <v>0</v>
      </c>
    </row>
    <row r="164" spans="1:4" x14ac:dyDescent="0.25">
      <c r="A164" s="86">
        <v>43556</v>
      </c>
      <c r="B164" s="120">
        <v>1.6388463546366916</v>
      </c>
      <c r="C164" s="120">
        <v>1.1714569246845441</v>
      </c>
      <c r="D164" s="185">
        <v>0</v>
      </c>
    </row>
    <row r="165" spans="1:4" x14ac:dyDescent="0.25">
      <c r="A165" s="86">
        <v>43586</v>
      </c>
      <c r="B165" s="120">
        <v>1.3423675325730189</v>
      </c>
      <c r="C165" s="120">
        <v>0.93355790587401621</v>
      </c>
      <c r="D165" s="185">
        <v>0</v>
      </c>
    </row>
    <row r="166" spans="1:4" x14ac:dyDescent="0.25">
      <c r="A166" s="86">
        <v>43617</v>
      </c>
      <c r="B166" s="120"/>
      <c r="C166" s="120"/>
      <c r="D166" s="185">
        <v>0</v>
      </c>
    </row>
    <row r="167" spans="1:4" x14ac:dyDescent="0.25">
      <c r="A167" s="86">
        <v>43647</v>
      </c>
      <c r="B167" s="120"/>
      <c r="C167" s="120"/>
      <c r="D167" s="185">
        <v>0</v>
      </c>
    </row>
    <row r="168" spans="1:4" x14ac:dyDescent="0.25">
      <c r="A168" s="86">
        <v>43678</v>
      </c>
      <c r="B168" s="120"/>
      <c r="C168" s="120"/>
      <c r="D168" s="185">
        <v>0</v>
      </c>
    </row>
    <row r="169" spans="1:4" x14ac:dyDescent="0.25">
      <c r="A169" s="86">
        <v>43709</v>
      </c>
      <c r="B169" s="120"/>
      <c r="C169" s="120"/>
      <c r="D169" s="185">
        <v>0</v>
      </c>
    </row>
    <row r="170" spans="1:4" x14ac:dyDescent="0.25">
      <c r="A170" s="86">
        <v>43739</v>
      </c>
      <c r="B170" s="120"/>
      <c r="C170" s="120"/>
      <c r="D170" s="185">
        <v>0</v>
      </c>
    </row>
    <row r="171" spans="1:4" x14ac:dyDescent="0.25">
      <c r="A171" s="86">
        <v>43770</v>
      </c>
      <c r="B171" s="120"/>
      <c r="C171" s="120"/>
      <c r="D171" s="185">
        <v>0</v>
      </c>
    </row>
    <row r="172" spans="1:4" x14ac:dyDescent="0.25">
      <c r="A172" s="86">
        <v>43800</v>
      </c>
      <c r="B172" s="120"/>
      <c r="C172" s="120"/>
      <c r="D172" s="185">
        <v>0</v>
      </c>
    </row>
    <row r="173" spans="1:4" x14ac:dyDescent="0.25">
      <c r="A173" s="83"/>
      <c r="B173" s="84"/>
      <c r="C173" s="84"/>
      <c r="D173" s="84"/>
    </row>
    <row r="174" spans="1:4" x14ac:dyDescent="0.25">
      <c r="A174" s="83"/>
      <c r="B174" s="84"/>
      <c r="C174" s="84"/>
      <c r="D174" s="84"/>
    </row>
    <row r="175" spans="1:4" x14ac:dyDescent="0.25">
      <c r="A175" s="83"/>
      <c r="B175" s="84"/>
      <c r="C175" s="84"/>
      <c r="D175" s="84"/>
    </row>
    <row r="176" spans="1:4" x14ac:dyDescent="0.25">
      <c r="A176" s="83"/>
      <c r="B176" s="84"/>
      <c r="C176" s="84"/>
      <c r="D176" s="84"/>
    </row>
    <row r="177" spans="1:4" x14ac:dyDescent="0.25">
      <c r="A177" s="83"/>
      <c r="B177" s="84"/>
      <c r="C177" s="84"/>
      <c r="D177" s="84"/>
    </row>
    <row r="178" spans="1:4" x14ac:dyDescent="0.25">
      <c r="A178" s="83"/>
      <c r="B178" s="84"/>
      <c r="C178" s="84"/>
      <c r="D178" s="84"/>
    </row>
    <row r="179" spans="1:4" x14ac:dyDescent="0.25">
      <c r="A179" s="83"/>
      <c r="B179" s="84"/>
      <c r="C179" s="84"/>
      <c r="D179" s="84"/>
    </row>
    <row r="180" spans="1:4" x14ac:dyDescent="0.25">
      <c r="A180" s="83"/>
      <c r="B180" s="84"/>
      <c r="C180" s="84"/>
      <c r="D180" s="84"/>
    </row>
    <row r="181" spans="1:4" x14ac:dyDescent="0.25">
      <c r="A181" s="83"/>
      <c r="B181" s="84"/>
      <c r="C181" s="84"/>
      <c r="D181" s="84"/>
    </row>
    <row r="182" spans="1:4" x14ac:dyDescent="0.25">
      <c r="A182" s="83"/>
      <c r="B182" s="84"/>
      <c r="C182" s="84"/>
      <c r="D182" s="84"/>
    </row>
    <row r="183" spans="1:4" x14ac:dyDescent="0.25">
      <c r="A183" s="83"/>
      <c r="B183" s="84"/>
      <c r="C183" s="84"/>
      <c r="D183" s="84"/>
    </row>
    <row r="184" spans="1:4" x14ac:dyDescent="0.25">
      <c r="A184" s="83"/>
      <c r="B184" s="84"/>
      <c r="C184" s="84"/>
      <c r="D184" s="84"/>
    </row>
    <row r="185" spans="1:4" x14ac:dyDescent="0.25">
      <c r="A185" s="83"/>
      <c r="B185" s="84"/>
      <c r="C185" s="84"/>
      <c r="D185" s="84"/>
    </row>
    <row r="186" spans="1:4" x14ac:dyDescent="0.25">
      <c r="A186" s="83"/>
      <c r="B186" s="84"/>
      <c r="C186" s="84"/>
      <c r="D186" s="84"/>
    </row>
    <row r="187" spans="1:4" x14ac:dyDescent="0.25">
      <c r="A187" s="83"/>
      <c r="B187" s="84"/>
      <c r="C187" s="84"/>
      <c r="D187" s="84"/>
    </row>
    <row r="188" spans="1:4" x14ac:dyDescent="0.25">
      <c r="A188" s="83"/>
      <c r="B188" s="84"/>
      <c r="C188" s="84"/>
      <c r="D188" s="84"/>
    </row>
    <row r="189" spans="1:4" x14ac:dyDescent="0.25">
      <c r="A189" s="83"/>
      <c r="B189" s="84"/>
      <c r="C189" s="84"/>
      <c r="D189" s="84"/>
    </row>
  </sheetData>
  <hyperlinks>
    <hyperlink ref="A2" location="Forside!A1" display="Retut til forsiden"/>
  </hyperlinks>
  <pageMargins left="0.7" right="0.7" top="0.75" bottom="0.75" header="0.3" footer="0.3"/>
  <pageSetup orientation="portrait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4"/>
  <sheetViews>
    <sheetView zoomScale="70" zoomScaleNormal="70" workbookViewId="0">
      <selection activeCell="A2" sqref="A2"/>
    </sheetView>
  </sheetViews>
  <sheetFormatPr defaultColWidth="8.88671875" defaultRowHeight="13.8" x14ac:dyDescent="0.25"/>
  <cols>
    <col min="1" max="1" width="15.33203125" style="80" customWidth="1"/>
    <col min="2" max="2" width="19" style="80" bestFit="1" customWidth="1"/>
    <col min="3" max="3" width="18.6640625" style="80" customWidth="1"/>
    <col min="4" max="4" width="18.88671875" style="80" customWidth="1"/>
    <col min="5" max="5" width="15.88671875" style="80" customWidth="1"/>
    <col min="6" max="6" width="15.33203125" style="80" customWidth="1"/>
    <col min="7" max="7" width="12.33203125" style="80" customWidth="1"/>
    <col min="8" max="159" width="8.88671875" style="80" customWidth="1"/>
    <col min="160" max="16384" width="8.88671875" style="80"/>
  </cols>
  <sheetData>
    <row r="1" spans="1:8" s="77" customFormat="1" ht="37.200000000000003" customHeight="1" x14ac:dyDescent="0.25">
      <c r="A1" s="16" t="s">
        <v>200</v>
      </c>
      <c r="B1" s="87"/>
      <c r="C1" s="87"/>
    </row>
    <row r="2" spans="1:8" s="77" customFormat="1" ht="32.4" customHeight="1" x14ac:dyDescent="0.25">
      <c r="A2" s="178" t="s">
        <v>261</v>
      </c>
    </row>
    <row r="3" spans="1:8" ht="14.25" x14ac:dyDescent="0.2">
      <c r="A3" s="78"/>
    </row>
    <row r="4" spans="1:8" x14ac:dyDescent="0.25">
      <c r="A4" s="81"/>
      <c r="B4" s="8" t="s">
        <v>107</v>
      </c>
      <c r="C4" s="8" t="s">
        <v>108</v>
      </c>
      <c r="D4" s="8" t="s">
        <v>109</v>
      </c>
      <c r="E4" s="84" t="s">
        <v>110</v>
      </c>
      <c r="F4" s="84" t="s">
        <v>111</v>
      </c>
      <c r="G4" s="19"/>
      <c r="H4" s="189" t="s">
        <v>112</v>
      </c>
    </row>
    <row r="5" spans="1:8" x14ac:dyDescent="0.25">
      <c r="A5" s="17">
        <v>38718</v>
      </c>
      <c r="B5" s="18">
        <v>2.25</v>
      </c>
      <c r="C5" s="18">
        <v>2.25</v>
      </c>
      <c r="D5" s="18">
        <v>2.25</v>
      </c>
      <c r="E5" s="18"/>
      <c r="F5" s="18"/>
      <c r="G5" s="18"/>
      <c r="H5" s="192"/>
    </row>
    <row r="6" spans="1:8" x14ac:dyDescent="0.25">
      <c r="A6" s="86">
        <v>38749</v>
      </c>
      <c r="B6" s="18">
        <v>2.25</v>
      </c>
      <c r="C6" s="18">
        <v>2.25</v>
      </c>
      <c r="D6" s="18">
        <v>2.25</v>
      </c>
      <c r="E6" s="18"/>
      <c r="F6" s="18"/>
      <c r="G6" s="18"/>
      <c r="H6" s="192"/>
    </row>
    <row r="7" spans="1:8" x14ac:dyDescent="0.25">
      <c r="A7" s="86">
        <v>38777</v>
      </c>
      <c r="B7" s="18">
        <v>2.4456519999999999</v>
      </c>
      <c r="C7" s="18">
        <v>2.4456519999999999</v>
      </c>
      <c r="D7" s="18">
        <v>2.4456519999999999</v>
      </c>
      <c r="E7" s="18"/>
      <c r="F7" s="18"/>
      <c r="G7" s="18"/>
      <c r="H7" s="192"/>
    </row>
    <row r="8" spans="1:8" x14ac:dyDescent="0.25">
      <c r="A8" s="86">
        <v>38808</v>
      </c>
      <c r="B8" s="18">
        <v>2.5</v>
      </c>
      <c r="C8" s="18">
        <v>2.5</v>
      </c>
      <c r="D8" s="18">
        <v>2.5</v>
      </c>
      <c r="E8" s="18"/>
      <c r="F8" s="18"/>
      <c r="G8" s="18"/>
      <c r="H8" s="192"/>
    </row>
    <row r="9" spans="1:8" x14ac:dyDescent="0.25">
      <c r="A9" s="86">
        <v>38838</v>
      </c>
      <c r="B9" s="18">
        <v>2.5</v>
      </c>
      <c r="C9" s="18">
        <v>2.5</v>
      </c>
      <c r="D9" s="18">
        <v>2.5</v>
      </c>
      <c r="E9" s="18"/>
      <c r="F9" s="18"/>
      <c r="G9" s="18"/>
      <c r="H9" s="192"/>
    </row>
    <row r="10" spans="1:8" x14ac:dyDescent="0.25">
      <c r="A10" s="86">
        <v>38869</v>
      </c>
      <c r="B10" s="18">
        <v>2.6363639999999999</v>
      </c>
      <c r="C10" s="18">
        <v>2.6363639999999999</v>
      </c>
      <c r="D10" s="18">
        <v>2.6363639999999999</v>
      </c>
      <c r="E10" s="18"/>
      <c r="F10" s="18"/>
      <c r="G10" s="18"/>
      <c r="H10" s="192"/>
    </row>
    <row r="11" spans="1:8" x14ac:dyDescent="0.25">
      <c r="A11" s="86">
        <v>38899</v>
      </c>
      <c r="B11" s="18">
        <v>2.75</v>
      </c>
      <c r="C11" s="18">
        <v>2.75</v>
      </c>
      <c r="D11" s="18">
        <v>2.75</v>
      </c>
      <c r="E11" s="18"/>
      <c r="F11" s="18"/>
      <c r="G11" s="18"/>
      <c r="H11" s="192"/>
    </row>
    <row r="12" spans="1:8" x14ac:dyDescent="0.25">
      <c r="A12" s="86">
        <v>38930</v>
      </c>
      <c r="B12" s="18">
        <v>2.9347829999999999</v>
      </c>
      <c r="C12" s="18">
        <v>2.9347829999999999</v>
      </c>
      <c r="D12" s="18">
        <v>2.9347829999999999</v>
      </c>
      <c r="E12" s="18"/>
      <c r="F12" s="18"/>
      <c r="G12" s="18"/>
      <c r="H12" s="192"/>
    </row>
    <row r="13" spans="1:8" x14ac:dyDescent="0.25">
      <c r="A13" s="86">
        <v>38961</v>
      </c>
      <c r="B13" s="18">
        <v>3</v>
      </c>
      <c r="C13" s="18">
        <v>3</v>
      </c>
      <c r="D13" s="18">
        <v>3</v>
      </c>
      <c r="E13" s="18"/>
      <c r="F13" s="18"/>
      <c r="G13" s="18"/>
      <c r="H13" s="192"/>
    </row>
    <row r="14" spans="1:8" x14ac:dyDescent="0.25">
      <c r="A14" s="86">
        <v>38991</v>
      </c>
      <c r="B14" s="18">
        <v>3.1704549999999996</v>
      </c>
      <c r="C14" s="18">
        <v>3.1704549999999996</v>
      </c>
      <c r="D14" s="18">
        <v>3.1704549999999996</v>
      </c>
      <c r="E14" s="18"/>
      <c r="F14" s="18"/>
      <c r="G14" s="18"/>
      <c r="H14" s="192"/>
    </row>
    <row r="15" spans="1:8" x14ac:dyDescent="0.25">
      <c r="A15" s="86">
        <v>39022</v>
      </c>
      <c r="B15" s="18">
        <v>3.25</v>
      </c>
      <c r="C15" s="18">
        <v>3.25</v>
      </c>
      <c r="D15" s="18">
        <v>3.25</v>
      </c>
      <c r="E15" s="18"/>
      <c r="F15" s="18"/>
      <c r="G15" s="18"/>
      <c r="H15" s="192"/>
    </row>
    <row r="16" spans="1:8" x14ac:dyDescent="0.25">
      <c r="A16" s="86">
        <v>39052</v>
      </c>
      <c r="B16" s="18">
        <v>3.4047619999999998</v>
      </c>
      <c r="C16" s="18">
        <v>3.4047619999999998</v>
      </c>
      <c r="D16" s="18">
        <v>3.4047619999999998</v>
      </c>
      <c r="E16" s="18"/>
      <c r="F16" s="18"/>
      <c r="G16" s="18"/>
      <c r="H16" s="192"/>
    </row>
    <row r="17" spans="1:8" x14ac:dyDescent="0.25">
      <c r="A17" s="86">
        <v>39083</v>
      </c>
      <c r="B17" s="18">
        <v>3.5000000000000004</v>
      </c>
      <c r="C17" s="18">
        <v>3.5000000000000004</v>
      </c>
      <c r="D17" s="18">
        <v>3.5000000000000004</v>
      </c>
      <c r="E17" s="18"/>
      <c r="F17" s="18"/>
      <c r="G17" s="18"/>
      <c r="H17" s="192"/>
    </row>
    <row r="18" spans="1:8" x14ac:dyDescent="0.25">
      <c r="A18" s="86">
        <v>39114</v>
      </c>
      <c r="B18" s="18">
        <v>3.5000000000000004</v>
      </c>
      <c r="C18" s="18">
        <v>3.5000000000000004</v>
      </c>
      <c r="D18" s="18">
        <v>3.5000000000000004</v>
      </c>
      <c r="E18" s="18"/>
      <c r="F18" s="18"/>
      <c r="G18" s="18"/>
      <c r="H18" s="192"/>
    </row>
    <row r="19" spans="1:8" x14ac:dyDescent="0.25">
      <c r="A19" s="86">
        <v>39142</v>
      </c>
      <c r="B19" s="18">
        <v>3.6477269999999997</v>
      </c>
      <c r="C19" s="18">
        <v>3.6477269999999997</v>
      </c>
      <c r="D19" s="18">
        <v>3.6477269999999997</v>
      </c>
      <c r="E19" s="18"/>
      <c r="F19" s="18"/>
      <c r="G19" s="18"/>
      <c r="H19" s="192"/>
    </row>
    <row r="20" spans="1:8" x14ac:dyDescent="0.25">
      <c r="A20" s="86">
        <v>39173</v>
      </c>
      <c r="B20" s="18">
        <v>3.75</v>
      </c>
      <c r="C20" s="18">
        <v>3.75</v>
      </c>
      <c r="D20" s="18">
        <v>3.75</v>
      </c>
      <c r="E20" s="18"/>
      <c r="F20" s="18"/>
      <c r="G20" s="18"/>
      <c r="H20" s="192"/>
    </row>
    <row r="21" spans="1:8" x14ac:dyDescent="0.25">
      <c r="A21" s="86">
        <v>39203</v>
      </c>
      <c r="B21" s="18">
        <v>3.75</v>
      </c>
      <c r="C21" s="18">
        <v>3.75</v>
      </c>
      <c r="D21" s="18">
        <v>3.75</v>
      </c>
      <c r="E21" s="18"/>
      <c r="F21" s="18"/>
      <c r="G21" s="18"/>
      <c r="H21" s="192"/>
    </row>
    <row r="22" spans="1:8" x14ac:dyDescent="0.25">
      <c r="A22" s="86">
        <v>39234</v>
      </c>
      <c r="B22" s="18">
        <v>3.9047619999999998</v>
      </c>
      <c r="C22" s="18">
        <v>3.9047619999999998</v>
      </c>
      <c r="D22" s="18">
        <v>3.9047619999999998</v>
      </c>
      <c r="E22" s="18"/>
      <c r="F22" s="18"/>
      <c r="G22" s="18"/>
      <c r="H22" s="192"/>
    </row>
    <row r="23" spans="1:8" x14ac:dyDescent="0.25">
      <c r="A23" s="86">
        <v>39264</v>
      </c>
      <c r="B23" s="18">
        <v>4</v>
      </c>
      <c r="C23" s="18">
        <v>4</v>
      </c>
      <c r="D23" s="18">
        <v>4</v>
      </c>
      <c r="E23" s="18"/>
      <c r="F23" s="18"/>
      <c r="G23" s="18"/>
      <c r="H23" s="192"/>
    </row>
    <row r="24" spans="1:8" x14ac:dyDescent="0.25">
      <c r="A24" s="86">
        <v>39295</v>
      </c>
      <c r="B24" s="18">
        <v>4</v>
      </c>
      <c r="C24" s="18">
        <v>4</v>
      </c>
      <c r="D24" s="18">
        <v>4</v>
      </c>
      <c r="E24" s="18"/>
      <c r="F24" s="18"/>
      <c r="G24" s="18"/>
      <c r="H24" s="192"/>
    </row>
    <row r="25" spans="1:8" x14ac:dyDescent="0.25">
      <c r="A25" s="86">
        <v>39326</v>
      </c>
      <c r="B25" s="18">
        <v>4</v>
      </c>
      <c r="C25" s="18">
        <v>4</v>
      </c>
      <c r="D25" s="18">
        <v>4</v>
      </c>
      <c r="E25" s="18"/>
      <c r="F25" s="18"/>
      <c r="G25" s="18"/>
      <c r="H25" s="192"/>
    </row>
    <row r="26" spans="1:8" x14ac:dyDescent="0.25">
      <c r="A26" s="86">
        <v>39356</v>
      </c>
      <c r="B26" s="18">
        <v>4</v>
      </c>
      <c r="C26" s="18">
        <v>4</v>
      </c>
      <c r="D26" s="18">
        <v>4</v>
      </c>
      <c r="E26" s="18"/>
      <c r="F26" s="18"/>
      <c r="G26" s="18"/>
      <c r="H26" s="192"/>
    </row>
    <row r="27" spans="1:8" x14ac:dyDescent="0.25">
      <c r="A27" s="86">
        <v>39387</v>
      </c>
      <c r="B27" s="18">
        <v>4</v>
      </c>
      <c r="C27" s="18">
        <v>4</v>
      </c>
      <c r="D27" s="18">
        <v>4</v>
      </c>
      <c r="E27" s="18"/>
      <c r="F27" s="18"/>
      <c r="G27" s="18"/>
      <c r="H27" s="192"/>
    </row>
    <row r="28" spans="1:8" x14ac:dyDescent="0.25">
      <c r="A28" s="86">
        <v>39417</v>
      </c>
      <c r="B28" s="18">
        <v>4</v>
      </c>
      <c r="C28" s="18">
        <v>4</v>
      </c>
      <c r="D28" s="18">
        <v>4</v>
      </c>
      <c r="E28" s="18"/>
      <c r="F28" s="18"/>
      <c r="G28" s="18"/>
      <c r="H28" s="192"/>
    </row>
    <row r="29" spans="1:8" x14ac:dyDescent="0.25">
      <c r="A29" s="86">
        <v>39448</v>
      </c>
      <c r="B29" s="18">
        <v>4</v>
      </c>
      <c r="C29" s="18">
        <v>4</v>
      </c>
      <c r="D29" s="18">
        <v>4</v>
      </c>
      <c r="E29" s="18"/>
      <c r="F29" s="18"/>
      <c r="G29" s="18"/>
      <c r="H29" s="192"/>
    </row>
    <row r="30" spans="1:8" x14ac:dyDescent="0.25">
      <c r="A30" s="86">
        <v>39479</v>
      </c>
      <c r="B30" s="18">
        <v>4</v>
      </c>
      <c r="C30" s="18">
        <v>4</v>
      </c>
      <c r="D30" s="18">
        <v>4</v>
      </c>
      <c r="E30" s="18"/>
      <c r="F30" s="18"/>
      <c r="G30" s="18"/>
      <c r="H30" s="192"/>
    </row>
    <row r="31" spans="1:8" x14ac:dyDescent="0.25">
      <c r="A31" s="86">
        <v>39508</v>
      </c>
      <c r="B31" s="18">
        <v>4</v>
      </c>
      <c r="C31" s="18">
        <v>4</v>
      </c>
      <c r="D31" s="18">
        <v>4</v>
      </c>
      <c r="E31" s="18"/>
      <c r="F31" s="18"/>
      <c r="G31" s="18"/>
      <c r="H31" s="192"/>
    </row>
    <row r="32" spans="1:8" x14ac:dyDescent="0.25">
      <c r="A32" s="86">
        <v>39539</v>
      </c>
      <c r="B32" s="18">
        <v>4</v>
      </c>
      <c r="C32" s="18">
        <v>4</v>
      </c>
      <c r="D32" s="18">
        <v>4</v>
      </c>
      <c r="E32" s="18"/>
      <c r="F32" s="18"/>
      <c r="G32" s="18"/>
      <c r="H32" s="192"/>
    </row>
    <row r="33" spans="1:8" x14ac:dyDescent="0.25">
      <c r="A33" s="86">
        <v>39569</v>
      </c>
      <c r="B33" s="18">
        <v>4</v>
      </c>
      <c r="C33" s="18">
        <v>4</v>
      </c>
      <c r="D33" s="18">
        <v>4</v>
      </c>
      <c r="E33" s="18"/>
      <c r="F33" s="18"/>
      <c r="G33" s="18"/>
      <c r="H33" s="192"/>
    </row>
    <row r="34" spans="1:8" x14ac:dyDescent="0.25">
      <c r="A34" s="86">
        <v>39600</v>
      </c>
      <c r="B34" s="18">
        <v>4</v>
      </c>
      <c r="C34" s="18">
        <v>4</v>
      </c>
      <c r="D34" s="18">
        <v>4</v>
      </c>
      <c r="E34" s="18"/>
      <c r="F34" s="18"/>
      <c r="G34" s="18"/>
      <c r="H34" s="192"/>
    </row>
    <row r="35" spans="1:8" x14ac:dyDescent="0.25">
      <c r="A35" s="86">
        <v>39630</v>
      </c>
      <c r="B35" s="18">
        <v>4.1847830000000004</v>
      </c>
      <c r="C35" s="18">
        <v>4.1847830000000004</v>
      </c>
      <c r="D35" s="18">
        <v>4.1847830000000004</v>
      </c>
      <c r="E35" s="18"/>
      <c r="F35" s="18"/>
      <c r="G35" s="18"/>
      <c r="H35" s="192"/>
    </row>
    <row r="36" spans="1:8" x14ac:dyDescent="0.25">
      <c r="A36" s="86">
        <v>39661</v>
      </c>
      <c r="B36" s="18">
        <v>4.25</v>
      </c>
      <c r="C36" s="18">
        <v>4.25</v>
      </c>
      <c r="D36" s="18">
        <v>4.25</v>
      </c>
      <c r="E36" s="18"/>
      <c r="F36" s="18"/>
      <c r="G36" s="18"/>
      <c r="H36" s="192"/>
    </row>
    <row r="37" spans="1:8" x14ac:dyDescent="0.25">
      <c r="A37" s="86">
        <v>39692</v>
      </c>
      <c r="B37" s="18">
        <v>4.25</v>
      </c>
      <c r="C37" s="18">
        <v>4.25</v>
      </c>
      <c r="D37" s="18">
        <v>4.25</v>
      </c>
      <c r="E37" s="18"/>
      <c r="F37" s="18"/>
      <c r="G37" s="18"/>
      <c r="H37" s="192"/>
    </row>
    <row r="38" spans="1:8" x14ac:dyDescent="0.25">
      <c r="A38" s="86">
        <v>39722</v>
      </c>
      <c r="B38" s="18">
        <v>3.9673910000000001</v>
      </c>
      <c r="C38" s="18">
        <v>3.9673910000000001</v>
      </c>
      <c r="D38" s="18">
        <v>3.9673910000000001</v>
      </c>
      <c r="E38" s="18"/>
      <c r="F38" s="18"/>
      <c r="G38" s="18"/>
      <c r="H38" s="192"/>
    </row>
    <row r="39" spans="1:8" x14ac:dyDescent="0.25">
      <c r="A39" s="86">
        <v>39753</v>
      </c>
      <c r="B39" s="18">
        <v>3.4249999999999994</v>
      </c>
      <c r="C39" s="18">
        <v>3.4249999999999994</v>
      </c>
      <c r="D39" s="18">
        <v>3.4249999999999994</v>
      </c>
      <c r="E39" s="18"/>
      <c r="F39" s="18"/>
      <c r="G39" s="18"/>
      <c r="H39" s="192"/>
    </row>
    <row r="40" spans="1:8" x14ac:dyDescent="0.25">
      <c r="A40" s="86">
        <v>39783</v>
      </c>
      <c r="B40" s="18">
        <v>2.7282609999999998</v>
      </c>
      <c r="C40" s="18">
        <v>2.7282609999999998</v>
      </c>
      <c r="D40" s="18">
        <v>2.7282609999999998</v>
      </c>
      <c r="E40" s="18"/>
      <c r="F40" s="18"/>
      <c r="G40" s="18"/>
      <c r="H40" s="192"/>
    </row>
    <row r="41" spans="1:8" x14ac:dyDescent="0.25">
      <c r="A41" s="86">
        <v>39814</v>
      </c>
      <c r="B41" s="18">
        <v>2.3181820000000002</v>
      </c>
      <c r="C41" s="18">
        <v>2.3181820000000002</v>
      </c>
      <c r="D41" s="18">
        <v>2.3181820000000002</v>
      </c>
      <c r="E41" s="18"/>
      <c r="F41" s="18"/>
      <c r="G41" s="18"/>
      <c r="H41" s="192"/>
    </row>
    <row r="42" spans="1:8" x14ac:dyDescent="0.25">
      <c r="A42" s="86">
        <v>39845</v>
      </c>
      <c r="B42" s="18">
        <v>2</v>
      </c>
      <c r="C42" s="18">
        <v>2</v>
      </c>
      <c r="D42" s="18">
        <v>2</v>
      </c>
      <c r="E42" s="18"/>
      <c r="F42" s="18"/>
      <c r="G42" s="18"/>
      <c r="H42" s="192"/>
    </row>
    <row r="43" spans="1:8" x14ac:dyDescent="0.25">
      <c r="A43" s="86">
        <v>39873</v>
      </c>
      <c r="B43" s="18">
        <v>1.6590910000000001</v>
      </c>
      <c r="C43" s="18">
        <v>1.6590910000000001</v>
      </c>
      <c r="D43" s="18">
        <v>1.6590910000000001</v>
      </c>
      <c r="E43" s="18"/>
      <c r="F43" s="18"/>
      <c r="G43" s="18"/>
      <c r="H43" s="192"/>
    </row>
    <row r="44" spans="1:8" x14ac:dyDescent="0.25">
      <c r="A44" s="86">
        <v>39904</v>
      </c>
      <c r="B44" s="18">
        <v>1.306818</v>
      </c>
      <c r="C44" s="18">
        <v>1.306818</v>
      </c>
      <c r="D44" s="18">
        <v>1.306818</v>
      </c>
      <c r="E44" s="18"/>
      <c r="F44" s="18"/>
      <c r="G44" s="18"/>
      <c r="H44" s="192"/>
    </row>
    <row r="45" spans="1:8" x14ac:dyDescent="0.25">
      <c r="A45" s="86">
        <v>39934</v>
      </c>
      <c r="B45" s="18">
        <v>1.0952379999999999</v>
      </c>
      <c r="C45" s="18">
        <v>1.0952379999999999</v>
      </c>
      <c r="D45" s="18">
        <v>1.0952379999999999</v>
      </c>
      <c r="E45" s="18"/>
      <c r="F45" s="18"/>
      <c r="G45" s="18"/>
      <c r="H45" s="192"/>
    </row>
    <row r="46" spans="1:8" x14ac:dyDescent="0.25">
      <c r="A46" s="86">
        <v>39965</v>
      </c>
      <c r="B46" s="18">
        <v>1</v>
      </c>
      <c r="C46" s="18">
        <v>1</v>
      </c>
      <c r="D46" s="18">
        <v>1</v>
      </c>
      <c r="E46" s="18"/>
      <c r="F46" s="18"/>
      <c r="G46" s="18"/>
      <c r="H46" s="192"/>
    </row>
    <row r="47" spans="1:8" x14ac:dyDescent="0.25">
      <c r="A47" s="86">
        <v>39995</v>
      </c>
      <c r="B47" s="18">
        <v>1</v>
      </c>
      <c r="C47" s="18">
        <v>1</v>
      </c>
      <c r="D47" s="18">
        <v>1</v>
      </c>
      <c r="E47" s="18"/>
      <c r="F47" s="18"/>
      <c r="G47" s="18"/>
      <c r="H47" s="192"/>
    </row>
    <row r="48" spans="1:8" x14ac:dyDescent="0.25">
      <c r="A48" s="86">
        <v>40026</v>
      </c>
      <c r="B48" s="18">
        <v>1</v>
      </c>
      <c r="C48" s="18">
        <v>1</v>
      </c>
      <c r="D48" s="18">
        <v>1</v>
      </c>
      <c r="E48" s="18"/>
      <c r="F48" s="18"/>
      <c r="G48" s="18"/>
      <c r="H48" s="192"/>
    </row>
    <row r="49" spans="1:8" x14ac:dyDescent="0.25">
      <c r="A49" s="86">
        <v>40057</v>
      </c>
      <c r="B49" s="18">
        <v>1</v>
      </c>
      <c r="C49" s="18">
        <v>1</v>
      </c>
      <c r="D49" s="18">
        <v>1</v>
      </c>
      <c r="E49" s="18"/>
      <c r="F49" s="18"/>
      <c r="G49" s="18"/>
      <c r="H49" s="192"/>
    </row>
    <row r="50" spans="1:8" x14ac:dyDescent="0.25">
      <c r="A50" s="86">
        <v>40087</v>
      </c>
      <c r="B50" s="18">
        <v>1</v>
      </c>
      <c r="C50" s="18">
        <v>1</v>
      </c>
      <c r="D50" s="18">
        <v>1</v>
      </c>
      <c r="E50" s="18"/>
      <c r="F50" s="18"/>
      <c r="G50" s="18"/>
      <c r="H50" s="192"/>
    </row>
    <row r="51" spans="1:8" x14ac:dyDescent="0.25">
      <c r="A51" s="86">
        <v>40118</v>
      </c>
      <c r="B51" s="18">
        <v>1</v>
      </c>
      <c r="C51" s="18">
        <v>1</v>
      </c>
      <c r="D51" s="18">
        <v>1</v>
      </c>
      <c r="E51" s="18"/>
      <c r="F51" s="18"/>
      <c r="G51" s="18"/>
      <c r="H51" s="192"/>
    </row>
    <row r="52" spans="1:8" x14ac:dyDescent="0.25">
      <c r="A52" s="86">
        <v>40148</v>
      </c>
      <c r="B52" s="18">
        <v>1</v>
      </c>
      <c r="C52" s="18">
        <v>1</v>
      </c>
      <c r="D52" s="18">
        <v>1</v>
      </c>
      <c r="E52" s="18"/>
      <c r="F52" s="18"/>
      <c r="G52" s="18"/>
      <c r="H52" s="192"/>
    </row>
    <row r="53" spans="1:8" x14ac:dyDescent="0.25">
      <c r="A53" s="86">
        <v>40179</v>
      </c>
      <c r="B53" s="18">
        <v>1</v>
      </c>
      <c r="C53" s="18">
        <v>1</v>
      </c>
      <c r="D53" s="18">
        <v>1</v>
      </c>
      <c r="E53" s="18"/>
      <c r="F53" s="18"/>
      <c r="G53" s="18"/>
      <c r="H53" s="192"/>
    </row>
    <row r="54" spans="1:8" x14ac:dyDescent="0.25">
      <c r="A54" s="86">
        <v>40210</v>
      </c>
      <c r="B54" s="18">
        <v>1</v>
      </c>
      <c r="C54" s="18">
        <v>1</v>
      </c>
      <c r="D54" s="18">
        <v>1</v>
      </c>
      <c r="E54" s="18"/>
      <c r="F54" s="18"/>
      <c r="G54" s="18"/>
      <c r="H54" s="192"/>
    </row>
    <row r="55" spans="1:8" x14ac:dyDescent="0.25">
      <c r="A55" s="86">
        <v>40238</v>
      </c>
      <c r="B55" s="18">
        <v>1</v>
      </c>
      <c r="C55" s="18">
        <v>1</v>
      </c>
      <c r="D55" s="18">
        <v>1</v>
      </c>
      <c r="E55" s="18"/>
      <c r="F55" s="18"/>
      <c r="G55" s="18"/>
      <c r="H55" s="192"/>
    </row>
    <row r="56" spans="1:8" x14ac:dyDescent="0.25">
      <c r="A56" s="86">
        <v>40269</v>
      </c>
      <c r="B56" s="18">
        <v>1</v>
      </c>
      <c r="C56" s="18">
        <v>1</v>
      </c>
      <c r="D56" s="18">
        <v>1</v>
      </c>
      <c r="E56" s="18"/>
      <c r="F56" s="18"/>
      <c r="G56" s="18"/>
      <c r="H56" s="192"/>
    </row>
    <row r="57" spans="1:8" x14ac:dyDescent="0.25">
      <c r="A57" s="86">
        <v>40299</v>
      </c>
      <c r="B57" s="18">
        <v>1</v>
      </c>
      <c r="C57" s="18">
        <v>1</v>
      </c>
      <c r="D57" s="18">
        <v>1</v>
      </c>
      <c r="E57" s="18"/>
      <c r="F57" s="18"/>
      <c r="G57" s="18"/>
      <c r="H57" s="192"/>
    </row>
    <row r="58" spans="1:8" x14ac:dyDescent="0.25">
      <c r="A58" s="86">
        <v>40330</v>
      </c>
      <c r="B58" s="18">
        <v>1</v>
      </c>
      <c r="C58" s="18">
        <v>1</v>
      </c>
      <c r="D58" s="18">
        <v>1</v>
      </c>
      <c r="E58" s="18"/>
      <c r="F58" s="18"/>
      <c r="G58" s="18"/>
      <c r="H58" s="192"/>
    </row>
    <row r="59" spans="1:8" x14ac:dyDescent="0.25">
      <c r="A59" s="86">
        <v>40360</v>
      </c>
      <c r="B59" s="18">
        <v>1</v>
      </c>
      <c r="C59" s="18">
        <v>1</v>
      </c>
      <c r="D59" s="18">
        <v>1</v>
      </c>
      <c r="E59" s="18"/>
      <c r="F59" s="18"/>
      <c r="G59" s="18"/>
      <c r="H59" s="192"/>
    </row>
    <row r="60" spans="1:8" x14ac:dyDescent="0.25">
      <c r="A60" s="86">
        <v>40391</v>
      </c>
      <c r="B60" s="18">
        <v>1</v>
      </c>
      <c r="C60" s="18">
        <v>1</v>
      </c>
      <c r="D60" s="18">
        <v>1</v>
      </c>
      <c r="E60" s="18"/>
      <c r="F60" s="18"/>
      <c r="G60" s="18"/>
      <c r="H60" s="192"/>
    </row>
    <row r="61" spans="1:8" x14ac:dyDescent="0.25">
      <c r="A61" s="86">
        <v>40422</v>
      </c>
      <c r="B61" s="18">
        <v>1</v>
      </c>
      <c r="C61" s="18">
        <v>1</v>
      </c>
      <c r="D61" s="18">
        <v>1</v>
      </c>
      <c r="E61" s="18"/>
      <c r="F61" s="18"/>
      <c r="G61" s="18"/>
      <c r="H61" s="192"/>
    </row>
    <row r="62" spans="1:8" x14ac:dyDescent="0.25">
      <c r="A62" s="86">
        <v>40452</v>
      </c>
      <c r="B62" s="18">
        <v>1</v>
      </c>
      <c r="C62" s="18">
        <v>1</v>
      </c>
      <c r="D62" s="18">
        <v>1</v>
      </c>
      <c r="E62" s="18"/>
      <c r="F62" s="18"/>
      <c r="G62" s="18"/>
      <c r="H62" s="192"/>
    </row>
    <row r="63" spans="1:8" x14ac:dyDescent="0.25">
      <c r="A63" s="86">
        <v>40483</v>
      </c>
      <c r="B63" s="18">
        <v>1</v>
      </c>
      <c r="C63" s="18">
        <v>1</v>
      </c>
      <c r="D63" s="18">
        <v>1</v>
      </c>
      <c r="E63" s="18"/>
      <c r="F63" s="18"/>
      <c r="G63" s="18"/>
      <c r="H63" s="192"/>
    </row>
    <row r="64" spans="1:8" x14ac:dyDescent="0.25">
      <c r="A64" s="86">
        <v>40513</v>
      </c>
      <c r="B64" s="18">
        <v>1</v>
      </c>
      <c r="C64" s="18">
        <v>1</v>
      </c>
      <c r="D64" s="18">
        <v>1</v>
      </c>
      <c r="E64" s="18"/>
      <c r="F64" s="18"/>
      <c r="G64" s="18"/>
      <c r="H64" s="192"/>
    </row>
    <row r="65" spans="1:8" x14ac:dyDescent="0.25">
      <c r="A65" s="86">
        <v>40544</v>
      </c>
      <c r="B65" s="18">
        <v>1</v>
      </c>
      <c r="C65" s="18">
        <v>1</v>
      </c>
      <c r="D65" s="18">
        <v>1</v>
      </c>
      <c r="E65" s="18"/>
      <c r="F65" s="18"/>
      <c r="G65" s="18"/>
      <c r="H65" s="192"/>
    </row>
    <row r="66" spans="1:8" x14ac:dyDescent="0.25">
      <c r="A66" s="86">
        <v>40575</v>
      </c>
      <c r="B66" s="18">
        <v>1</v>
      </c>
      <c r="C66" s="18">
        <v>1</v>
      </c>
      <c r="D66" s="18">
        <v>1</v>
      </c>
      <c r="E66" s="18"/>
      <c r="F66" s="18"/>
      <c r="G66" s="18"/>
      <c r="H66" s="192"/>
    </row>
    <row r="67" spans="1:8" x14ac:dyDescent="0.25">
      <c r="A67" s="86">
        <v>40603</v>
      </c>
      <c r="B67" s="18">
        <v>1</v>
      </c>
      <c r="C67" s="18">
        <v>1</v>
      </c>
      <c r="D67" s="18">
        <v>1</v>
      </c>
      <c r="E67" s="18"/>
      <c r="F67" s="18"/>
      <c r="G67" s="18"/>
      <c r="H67" s="192"/>
    </row>
    <row r="68" spans="1:8" x14ac:dyDescent="0.25">
      <c r="A68" s="86">
        <v>40634</v>
      </c>
      <c r="B68" s="18">
        <v>1.1547620000000001</v>
      </c>
      <c r="C68" s="18">
        <v>1.1547620000000001</v>
      </c>
      <c r="D68" s="18">
        <v>1.1547620000000001</v>
      </c>
      <c r="E68" s="18"/>
      <c r="F68" s="18"/>
      <c r="G68" s="18"/>
      <c r="H68" s="192"/>
    </row>
    <row r="69" spans="1:8" x14ac:dyDescent="0.25">
      <c r="A69" s="86">
        <v>40664</v>
      </c>
      <c r="B69" s="18">
        <v>1.25</v>
      </c>
      <c r="C69" s="18">
        <v>1.25</v>
      </c>
      <c r="D69" s="18">
        <v>1.25</v>
      </c>
      <c r="E69" s="18"/>
      <c r="F69" s="18"/>
      <c r="G69" s="18"/>
      <c r="H69" s="192"/>
    </row>
    <row r="70" spans="1:8" x14ac:dyDescent="0.25">
      <c r="A70" s="86">
        <v>40695</v>
      </c>
      <c r="B70" s="18">
        <v>1.25</v>
      </c>
      <c r="C70" s="18">
        <v>1.25</v>
      </c>
      <c r="D70" s="18">
        <v>1.25</v>
      </c>
      <c r="E70" s="18"/>
      <c r="F70" s="18"/>
      <c r="G70" s="18"/>
      <c r="H70" s="192"/>
    </row>
    <row r="71" spans="1:8" x14ac:dyDescent="0.25">
      <c r="A71" s="86">
        <v>40725</v>
      </c>
      <c r="B71" s="18">
        <v>1.4047620000000001</v>
      </c>
      <c r="C71" s="18">
        <v>1.4047620000000001</v>
      </c>
      <c r="D71" s="18">
        <v>1.4047620000000001</v>
      </c>
      <c r="E71" s="18"/>
      <c r="F71" s="18"/>
      <c r="G71" s="18"/>
      <c r="H71" s="192"/>
    </row>
    <row r="72" spans="1:8" x14ac:dyDescent="0.25">
      <c r="A72" s="86">
        <v>40756</v>
      </c>
      <c r="B72" s="18">
        <v>1.5</v>
      </c>
      <c r="C72" s="18">
        <v>1.5</v>
      </c>
      <c r="D72" s="18">
        <v>1.5</v>
      </c>
      <c r="E72" s="18"/>
      <c r="F72" s="18"/>
      <c r="G72" s="18"/>
      <c r="H72" s="192"/>
    </row>
    <row r="73" spans="1:8" x14ac:dyDescent="0.25">
      <c r="A73" s="86">
        <v>40787</v>
      </c>
      <c r="B73" s="18">
        <v>1.5</v>
      </c>
      <c r="C73" s="18">
        <v>1.5</v>
      </c>
      <c r="D73" s="18">
        <v>1.5</v>
      </c>
      <c r="E73" s="18"/>
      <c r="F73" s="18"/>
      <c r="G73" s="18"/>
      <c r="H73" s="192"/>
    </row>
    <row r="74" spans="1:8" x14ac:dyDescent="0.25">
      <c r="A74" s="86">
        <v>40817</v>
      </c>
      <c r="B74" s="18">
        <v>1.5</v>
      </c>
      <c r="C74" s="18">
        <v>1.5</v>
      </c>
      <c r="D74" s="18">
        <v>1.5</v>
      </c>
      <c r="E74" s="18"/>
      <c r="F74" s="18"/>
      <c r="G74" s="18"/>
      <c r="H74" s="192"/>
    </row>
    <row r="75" spans="1:8" x14ac:dyDescent="0.25">
      <c r="A75" s="86">
        <v>40848</v>
      </c>
      <c r="B75" s="18">
        <v>1.318182</v>
      </c>
      <c r="C75" s="18">
        <v>1.318182</v>
      </c>
      <c r="D75" s="18">
        <v>1.318182</v>
      </c>
      <c r="E75" s="18"/>
      <c r="F75" s="18"/>
      <c r="G75" s="18"/>
      <c r="H75" s="192"/>
    </row>
    <row r="76" spans="1:8" x14ac:dyDescent="0.25">
      <c r="A76" s="86">
        <v>40878</v>
      </c>
      <c r="B76" s="18">
        <v>1.1022730000000001</v>
      </c>
      <c r="C76" s="18">
        <v>1.1022730000000001</v>
      </c>
      <c r="D76" s="18">
        <v>1.1022730000000001</v>
      </c>
      <c r="E76" s="18"/>
      <c r="F76" s="18"/>
      <c r="G76" s="18"/>
      <c r="H76" s="192"/>
    </row>
    <row r="77" spans="1:8" x14ac:dyDescent="0.25">
      <c r="A77" s="86">
        <v>40909</v>
      </c>
      <c r="B77" s="18">
        <v>1</v>
      </c>
      <c r="C77" s="18">
        <v>1</v>
      </c>
      <c r="D77" s="18">
        <v>1</v>
      </c>
      <c r="E77" s="18"/>
      <c r="F77" s="18"/>
      <c r="G77" s="18"/>
      <c r="H77" s="192"/>
    </row>
    <row r="78" spans="1:8" x14ac:dyDescent="0.25">
      <c r="A78" s="86">
        <v>40940</v>
      </c>
      <c r="B78" s="18">
        <v>1</v>
      </c>
      <c r="C78" s="18">
        <v>1</v>
      </c>
      <c r="D78" s="18">
        <v>1</v>
      </c>
      <c r="E78" s="18"/>
      <c r="F78" s="18"/>
      <c r="G78" s="18"/>
      <c r="H78" s="192"/>
    </row>
    <row r="79" spans="1:8" x14ac:dyDescent="0.25">
      <c r="A79" s="86">
        <v>40969</v>
      </c>
      <c r="B79" s="18">
        <v>1</v>
      </c>
      <c r="C79" s="18">
        <v>1</v>
      </c>
      <c r="D79" s="18">
        <v>1</v>
      </c>
      <c r="E79" s="18"/>
      <c r="F79" s="18"/>
      <c r="G79" s="18"/>
      <c r="H79" s="192"/>
    </row>
    <row r="80" spans="1:8" x14ac:dyDescent="0.25">
      <c r="A80" s="86">
        <v>41000</v>
      </c>
      <c r="B80" s="18">
        <v>1</v>
      </c>
      <c r="C80" s="18">
        <v>1</v>
      </c>
      <c r="D80" s="18">
        <v>1</v>
      </c>
      <c r="E80" s="18"/>
      <c r="F80" s="18"/>
      <c r="G80" s="18"/>
      <c r="H80" s="192"/>
    </row>
    <row r="81" spans="1:8" x14ac:dyDescent="0.25">
      <c r="A81" s="86">
        <v>41030</v>
      </c>
      <c r="B81" s="18">
        <v>1</v>
      </c>
      <c r="C81" s="18">
        <v>1</v>
      </c>
      <c r="D81" s="18">
        <v>1</v>
      </c>
      <c r="E81" s="18"/>
      <c r="F81" s="18"/>
      <c r="G81" s="18"/>
      <c r="H81" s="192"/>
    </row>
    <row r="82" spans="1:8" x14ac:dyDescent="0.25">
      <c r="A82" s="86">
        <v>41061</v>
      </c>
      <c r="B82" s="18">
        <v>1</v>
      </c>
      <c r="C82" s="18">
        <v>1</v>
      </c>
      <c r="D82" s="18">
        <v>1</v>
      </c>
      <c r="E82" s="18"/>
      <c r="F82" s="18"/>
      <c r="G82" s="18"/>
      <c r="H82" s="192"/>
    </row>
    <row r="83" spans="1:8" x14ac:dyDescent="0.25">
      <c r="A83" s="86">
        <v>41091</v>
      </c>
      <c r="B83" s="18">
        <v>0.8295454000000001</v>
      </c>
      <c r="C83" s="18">
        <v>0.8295454000000001</v>
      </c>
      <c r="D83" s="18">
        <v>0.8295454000000001</v>
      </c>
      <c r="E83" s="18"/>
      <c r="F83" s="18"/>
      <c r="G83" s="18"/>
      <c r="H83" s="192"/>
    </row>
    <row r="84" spans="1:8" x14ac:dyDescent="0.25">
      <c r="A84" s="86">
        <v>41122</v>
      </c>
      <c r="B84" s="18">
        <v>0.75</v>
      </c>
      <c r="C84" s="18">
        <v>0.75</v>
      </c>
      <c r="D84" s="18">
        <v>0.75</v>
      </c>
      <c r="E84" s="18"/>
      <c r="F84" s="18"/>
      <c r="G84" s="18"/>
      <c r="H84" s="192"/>
    </row>
    <row r="85" spans="1:8" x14ac:dyDescent="0.25">
      <c r="A85" s="86">
        <v>41153</v>
      </c>
      <c r="B85" s="18">
        <v>0.75</v>
      </c>
      <c r="C85" s="18">
        <v>0.75</v>
      </c>
      <c r="D85" s="18">
        <v>0.75</v>
      </c>
      <c r="E85" s="18"/>
      <c r="F85" s="18"/>
      <c r="G85" s="18"/>
      <c r="H85" s="192"/>
    </row>
    <row r="86" spans="1:8" x14ac:dyDescent="0.25">
      <c r="A86" s="86">
        <v>41183</v>
      </c>
      <c r="B86" s="18">
        <v>0.75</v>
      </c>
      <c r="C86" s="18">
        <v>0.75</v>
      </c>
      <c r="D86" s="18">
        <v>0.75</v>
      </c>
      <c r="E86" s="18"/>
      <c r="F86" s="18"/>
      <c r="G86" s="18"/>
      <c r="H86" s="192"/>
    </row>
    <row r="87" spans="1:8" x14ac:dyDescent="0.25">
      <c r="A87" s="86">
        <v>41214</v>
      </c>
      <c r="B87" s="18">
        <v>0.75</v>
      </c>
      <c r="C87" s="18">
        <v>0.75</v>
      </c>
      <c r="D87" s="18">
        <v>0.75</v>
      </c>
      <c r="E87" s="18"/>
      <c r="F87" s="18"/>
      <c r="G87" s="18"/>
      <c r="H87" s="192"/>
    </row>
    <row r="88" spans="1:8" x14ac:dyDescent="0.25">
      <c r="A88" s="86">
        <v>41244</v>
      </c>
      <c r="B88" s="18">
        <v>0.75</v>
      </c>
      <c r="C88" s="18">
        <v>0.75</v>
      </c>
      <c r="D88" s="18">
        <v>0.75</v>
      </c>
      <c r="E88" s="18"/>
      <c r="F88" s="18"/>
      <c r="G88" s="18"/>
      <c r="H88" s="192"/>
    </row>
    <row r="89" spans="1:8" x14ac:dyDescent="0.25">
      <c r="A89" s="86">
        <v>41275</v>
      </c>
      <c r="B89" s="18">
        <v>0.75</v>
      </c>
      <c r="C89" s="18">
        <v>0.75</v>
      </c>
      <c r="D89" s="18">
        <v>0.75</v>
      </c>
      <c r="E89" s="18"/>
      <c r="F89" s="18"/>
      <c r="G89" s="18"/>
      <c r="H89" s="192"/>
    </row>
    <row r="90" spans="1:8" x14ac:dyDescent="0.25">
      <c r="A90" s="86">
        <v>41306</v>
      </c>
      <c r="B90" s="18">
        <v>0.75</v>
      </c>
      <c r="C90" s="18">
        <v>0.75</v>
      </c>
      <c r="D90" s="18">
        <v>0.75</v>
      </c>
      <c r="E90" s="18"/>
      <c r="F90" s="18"/>
      <c r="G90" s="18"/>
      <c r="H90" s="192"/>
    </row>
    <row r="91" spans="1:8" x14ac:dyDescent="0.25">
      <c r="A91" s="86">
        <v>41334</v>
      </c>
      <c r="B91" s="18">
        <v>0.75</v>
      </c>
      <c r="C91" s="18">
        <v>0.75</v>
      </c>
      <c r="D91" s="18">
        <v>0.75</v>
      </c>
      <c r="E91" s="18"/>
      <c r="F91" s="18"/>
      <c r="G91" s="18"/>
      <c r="H91" s="192"/>
    </row>
    <row r="92" spans="1:8" x14ac:dyDescent="0.25">
      <c r="A92" s="86">
        <v>41365</v>
      </c>
      <c r="B92" s="18">
        <v>0.75</v>
      </c>
      <c r="C92" s="18">
        <v>0.75</v>
      </c>
      <c r="D92" s="18">
        <v>0.75</v>
      </c>
      <c r="E92" s="18"/>
      <c r="F92" s="18"/>
      <c r="G92" s="18"/>
      <c r="H92" s="192"/>
    </row>
    <row r="93" spans="1:8" x14ac:dyDescent="0.25">
      <c r="A93" s="86">
        <v>41395</v>
      </c>
      <c r="B93" s="18">
        <v>0.55434779999999995</v>
      </c>
      <c r="C93" s="18">
        <v>0.55434779999999995</v>
      </c>
      <c r="D93" s="18">
        <v>0.55434779999999995</v>
      </c>
      <c r="E93" s="18"/>
      <c r="F93" s="18">
        <v>0.57999999999999996</v>
      </c>
      <c r="G93" s="18"/>
      <c r="H93" s="192"/>
    </row>
    <row r="94" spans="1:8" x14ac:dyDescent="0.25">
      <c r="A94" s="86">
        <v>41426</v>
      </c>
      <c r="B94" s="18">
        <v>0.5</v>
      </c>
      <c r="C94" s="18">
        <v>0.5</v>
      </c>
      <c r="D94" s="18">
        <v>0.5</v>
      </c>
      <c r="E94" s="18"/>
      <c r="F94" s="18">
        <v>0.57999999999999996</v>
      </c>
      <c r="G94" s="18"/>
      <c r="H94" s="192"/>
    </row>
    <row r="95" spans="1:8" x14ac:dyDescent="0.25">
      <c r="A95" s="86">
        <v>41456</v>
      </c>
      <c r="B95" s="18">
        <v>0.5</v>
      </c>
      <c r="C95" s="18">
        <v>0.5</v>
      </c>
      <c r="D95" s="18">
        <v>0.5</v>
      </c>
      <c r="E95" s="18"/>
      <c r="F95" s="18">
        <v>0.57999999999999996</v>
      </c>
      <c r="G95" s="18"/>
      <c r="H95" s="192"/>
    </row>
    <row r="96" spans="1:8" x14ac:dyDescent="0.25">
      <c r="A96" s="86">
        <v>41487</v>
      </c>
      <c r="B96" s="18">
        <v>0.5</v>
      </c>
      <c r="C96" s="18">
        <v>0.5</v>
      </c>
      <c r="D96" s="18">
        <v>0.5</v>
      </c>
      <c r="E96" s="18"/>
      <c r="F96" s="18">
        <v>0.57999999999999996</v>
      </c>
      <c r="G96" s="18"/>
      <c r="H96" s="192"/>
    </row>
    <row r="97" spans="1:8" x14ac:dyDescent="0.25">
      <c r="A97" s="86">
        <v>41518</v>
      </c>
      <c r="B97" s="18">
        <v>0.5</v>
      </c>
      <c r="C97" s="18">
        <v>0.5</v>
      </c>
      <c r="D97" s="18">
        <v>0.5</v>
      </c>
      <c r="E97" s="18"/>
      <c r="F97" s="18">
        <v>0.57999999999999996</v>
      </c>
      <c r="G97" s="18"/>
      <c r="H97" s="192"/>
    </row>
    <row r="98" spans="1:8" x14ac:dyDescent="0.25">
      <c r="A98" s="86">
        <v>41548</v>
      </c>
      <c r="B98" s="18">
        <v>0.5</v>
      </c>
      <c r="C98" s="18">
        <v>0.5</v>
      </c>
      <c r="D98" s="18">
        <v>0.5</v>
      </c>
      <c r="E98" s="18"/>
      <c r="F98" s="18">
        <v>0.91500000000000004</v>
      </c>
      <c r="G98" s="18"/>
      <c r="H98" s="192"/>
    </row>
    <row r="99" spans="1:8" x14ac:dyDescent="0.25">
      <c r="A99" s="86">
        <v>41579</v>
      </c>
      <c r="B99" s="18">
        <v>0.34523809999999999</v>
      </c>
      <c r="C99" s="18">
        <v>0.34523809999999999</v>
      </c>
      <c r="D99" s="18">
        <v>0.34523809999999999</v>
      </c>
      <c r="E99" s="18"/>
      <c r="F99" s="18">
        <v>0.91500000000000004</v>
      </c>
      <c r="G99" s="18"/>
      <c r="H99" s="192"/>
    </row>
    <row r="100" spans="1:8" x14ac:dyDescent="0.25">
      <c r="A100" s="86">
        <v>41609</v>
      </c>
      <c r="B100" s="18">
        <v>0.25</v>
      </c>
      <c r="C100" s="18">
        <v>0.25</v>
      </c>
      <c r="D100" s="18">
        <v>0.25</v>
      </c>
      <c r="E100" s="18"/>
      <c r="F100" s="18">
        <v>0.91500000000000004</v>
      </c>
      <c r="G100" s="18"/>
      <c r="H100" s="192"/>
    </row>
    <row r="101" spans="1:8" x14ac:dyDescent="0.25">
      <c r="A101" s="86">
        <v>41640</v>
      </c>
      <c r="B101" s="18">
        <v>0.25</v>
      </c>
      <c r="C101" s="18">
        <v>0.25</v>
      </c>
      <c r="D101" s="18">
        <v>0.25</v>
      </c>
      <c r="E101" s="18"/>
      <c r="F101" s="18">
        <v>0.91500000000000004</v>
      </c>
      <c r="G101" s="18"/>
      <c r="H101" s="192"/>
    </row>
    <row r="102" spans="1:8" x14ac:dyDescent="0.25">
      <c r="A102" s="86">
        <v>41671</v>
      </c>
      <c r="B102" s="18">
        <v>0.25</v>
      </c>
      <c r="C102" s="18">
        <v>0.25</v>
      </c>
      <c r="D102" s="18">
        <v>0.25</v>
      </c>
      <c r="E102" s="18"/>
      <c r="F102" s="18">
        <v>0.91500000000000004</v>
      </c>
      <c r="G102" s="18"/>
      <c r="H102" s="192"/>
    </row>
    <row r="103" spans="1:8" x14ac:dyDescent="0.25">
      <c r="A103" s="86">
        <v>41699</v>
      </c>
      <c r="B103" s="18">
        <v>0.25</v>
      </c>
      <c r="C103" s="18">
        <v>0.25</v>
      </c>
      <c r="D103" s="18">
        <v>0.25</v>
      </c>
      <c r="E103" s="18"/>
      <c r="F103" s="18">
        <v>0.91500000000000004</v>
      </c>
      <c r="G103" s="18"/>
      <c r="H103" s="192"/>
    </row>
    <row r="104" spans="1:8" x14ac:dyDescent="0.25">
      <c r="A104" s="86">
        <v>41730</v>
      </c>
      <c r="B104" s="18">
        <v>0.25</v>
      </c>
      <c r="C104" s="18">
        <v>0.25</v>
      </c>
      <c r="D104" s="18">
        <v>0.25</v>
      </c>
      <c r="E104" s="18"/>
      <c r="F104" s="18">
        <v>1.25</v>
      </c>
      <c r="G104" s="18"/>
      <c r="H104" s="192"/>
    </row>
    <row r="105" spans="1:8" x14ac:dyDescent="0.25">
      <c r="A105" s="86">
        <v>41760</v>
      </c>
      <c r="B105" s="18">
        <v>0.25</v>
      </c>
      <c r="C105" s="18">
        <v>0.25</v>
      </c>
      <c r="D105" s="18">
        <v>0.25</v>
      </c>
      <c r="E105" s="18"/>
      <c r="F105" s="18">
        <v>1.25</v>
      </c>
      <c r="G105" s="18"/>
      <c r="H105" s="192"/>
    </row>
    <row r="106" spans="1:8" x14ac:dyDescent="0.25">
      <c r="A106" s="86">
        <v>41791</v>
      </c>
      <c r="B106" s="18">
        <v>0.1833333</v>
      </c>
      <c r="C106" s="18">
        <v>0.1833333</v>
      </c>
      <c r="D106" s="18">
        <v>0.1833333</v>
      </c>
      <c r="E106" s="18"/>
      <c r="F106" s="18">
        <v>1.25</v>
      </c>
      <c r="G106" s="18"/>
      <c r="H106" s="192"/>
    </row>
    <row r="107" spans="1:8" x14ac:dyDescent="0.25">
      <c r="A107" s="86">
        <v>41821</v>
      </c>
      <c r="B107" s="18">
        <v>0.15</v>
      </c>
      <c r="C107" s="18">
        <v>0.15</v>
      </c>
      <c r="D107" s="18">
        <v>0.15</v>
      </c>
      <c r="E107" s="18"/>
      <c r="F107" s="18">
        <v>1.25</v>
      </c>
      <c r="G107" s="18"/>
      <c r="H107" s="192"/>
    </row>
    <row r="108" spans="1:8" x14ac:dyDescent="0.25">
      <c r="A108" s="86">
        <v>41852</v>
      </c>
      <c r="B108" s="18">
        <v>0.15</v>
      </c>
      <c r="C108" s="18">
        <v>0.15</v>
      </c>
      <c r="D108" s="18">
        <v>0.15</v>
      </c>
      <c r="E108" s="18"/>
      <c r="F108" s="18">
        <v>1.25</v>
      </c>
      <c r="G108" s="18"/>
      <c r="H108" s="192"/>
    </row>
    <row r="109" spans="1:8" x14ac:dyDescent="0.25">
      <c r="A109" s="86">
        <v>41883</v>
      </c>
      <c r="B109" s="18">
        <v>8.1818180000000004E-2</v>
      </c>
      <c r="C109" s="18">
        <v>8.1818180000000004E-2</v>
      </c>
      <c r="D109" s="18">
        <v>8.1818180000000004E-2</v>
      </c>
      <c r="E109" s="18"/>
      <c r="F109" s="18">
        <v>1.25</v>
      </c>
      <c r="G109" s="18"/>
      <c r="H109" s="192"/>
    </row>
    <row r="110" spans="1:8" x14ac:dyDescent="0.25">
      <c r="A110" s="86">
        <v>41913</v>
      </c>
      <c r="B110" s="18">
        <v>0.05</v>
      </c>
      <c r="C110" s="18">
        <v>0.05</v>
      </c>
      <c r="D110" s="18">
        <v>0.05</v>
      </c>
      <c r="E110" s="18"/>
      <c r="F110" s="18"/>
      <c r="G110" s="18"/>
      <c r="H110" s="192"/>
    </row>
    <row r="111" spans="1:8" x14ac:dyDescent="0.25">
      <c r="A111" s="86">
        <v>41944</v>
      </c>
      <c r="B111" s="18">
        <v>0.05</v>
      </c>
      <c r="C111" s="18">
        <v>0.05</v>
      </c>
      <c r="D111" s="18">
        <v>0.05</v>
      </c>
      <c r="E111" s="18"/>
      <c r="F111" s="18"/>
      <c r="G111" s="18"/>
      <c r="H111" s="192"/>
    </row>
    <row r="112" spans="1:8" x14ac:dyDescent="0.25">
      <c r="A112" s="86">
        <v>41974</v>
      </c>
      <c r="B112" s="18">
        <v>0.05</v>
      </c>
      <c r="C112" s="18">
        <v>0.05</v>
      </c>
      <c r="D112" s="18">
        <v>0.05</v>
      </c>
      <c r="E112" s="18"/>
      <c r="F112" s="18"/>
      <c r="G112" s="18"/>
      <c r="H112" s="192"/>
    </row>
    <row r="113" spans="1:8" x14ac:dyDescent="0.25">
      <c r="A113" s="86">
        <v>42005</v>
      </c>
      <c r="B113" s="18">
        <v>0.05</v>
      </c>
      <c r="C113" s="18">
        <v>0.05</v>
      </c>
      <c r="D113" s="18">
        <v>0.05</v>
      </c>
      <c r="E113" s="18"/>
      <c r="F113" s="18"/>
      <c r="G113" s="18"/>
      <c r="H113" s="192"/>
    </row>
    <row r="114" spans="1:8" x14ac:dyDescent="0.25">
      <c r="A114" s="86">
        <v>42036</v>
      </c>
      <c r="B114" s="18">
        <v>0.05</v>
      </c>
      <c r="C114" s="18">
        <v>0.05</v>
      </c>
      <c r="D114" s="18">
        <v>0.05</v>
      </c>
      <c r="E114" s="18"/>
      <c r="F114" s="18"/>
      <c r="G114" s="18"/>
      <c r="H114" s="192"/>
    </row>
    <row r="115" spans="1:8" x14ac:dyDescent="0.25">
      <c r="A115" s="86">
        <v>42064</v>
      </c>
      <c r="B115" s="18">
        <v>0.05</v>
      </c>
      <c r="C115" s="18">
        <v>0.05</v>
      </c>
      <c r="D115" s="18">
        <v>0.05</v>
      </c>
      <c r="E115" s="18"/>
      <c r="F115" s="18"/>
      <c r="G115" s="18"/>
      <c r="H115" s="192"/>
    </row>
    <row r="116" spans="1:8" x14ac:dyDescent="0.25">
      <c r="A116" s="86">
        <v>42095</v>
      </c>
      <c r="B116" s="18">
        <v>0.05</v>
      </c>
      <c r="C116" s="18">
        <v>0.05</v>
      </c>
      <c r="D116" s="18">
        <v>0.05</v>
      </c>
      <c r="E116" s="18">
        <v>0.05</v>
      </c>
      <c r="F116" s="18"/>
      <c r="G116" s="18"/>
      <c r="H116" s="192"/>
    </row>
    <row r="117" spans="1:8" x14ac:dyDescent="0.25">
      <c r="A117" s="86">
        <v>42125</v>
      </c>
      <c r="B117" s="18">
        <v>0.05</v>
      </c>
      <c r="C117" s="18">
        <v>0.05</v>
      </c>
      <c r="D117" s="18">
        <v>0.05</v>
      </c>
      <c r="E117" s="18">
        <v>0.05</v>
      </c>
      <c r="F117" s="18"/>
      <c r="G117" s="18"/>
      <c r="H117" s="192"/>
    </row>
    <row r="118" spans="1:8" x14ac:dyDescent="0.25">
      <c r="A118" s="86">
        <v>42156</v>
      </c>
      <c r="B118" s="18">
        <v>0.05</v>
      </c>
      <c r="C118" s="18">
        <v>0.05</v>
      </c>
      <c r="D118" s="18">
        <v>0.05</v>
      </c>
      <c r="E118" s="18">
        <v>0.05</v>
      </c>
      <c r="F118" s="18"/>
      <c r="G118" s="18"/>
      <c r="H118" s="192"/>
    </row>
    <row r="119" spans="1:8" x14ac:dyDescent="0.25">
      <c r="A119" s="86">
        <v>42186</v>
      </c>
      <c r="B119" s="18">
        <v>0.05</v>
      </c>
      <c r="C119" s="18">
        <v>0.05</v>
      </c>
      <c r="D119" s="18">
        <v>0.05</v>
      </c>
      <c r="E119" s="18">
        <v>0.05</v>
      </c>
      <c r="F119" s="18"/>
      <c r="G119" s="18"/>
      <c r="H119" s="192"/>
    </row>
    <row r="120" spans="1:8" x14ac:dyDescent="0.25">
      <c r="A120" s="86">
        <v>42217</v>
      </c>
      <c r="B120" s="18">
        <v>0.05</v>
      </c>
      <c r="C120" s="18">
        <v>0.05</v>
      </c>
      <c r="D120" s="18">
        <v>0.05</v>
      </c>
      <c r="E120" s="18">
        <v>0.05</v>
      </c>
      <c r="F120" s="18"/>
      <c r="G120" s="18"/>
      <c r="H120" s="192"/>
    </row>
    <row r="121" spans="1:8" x14ac:dyDescent="0.25">
      <c r="A121" s="86">
        <v>42248</v>
      </c>
      <c r="B121" s="18">
        <v>0.05</v>
      </c>
      <c r="C121" s="18">
        <v>0.05</v>
      </c>
      <c r="D121" s="18">
        <v>0.05</v>
      </c>
      <c r="E121" s="18">
        <v>0.05</v>
      </c>
      <c r="F121" s="18"/>
      <c r="G121" s="18"/>
      <c r="H121" s="192"/>
    </row>
    <row r="122" spans="1:8" x14ac:dyDescent="0.25">
      <c r="A122" s="86">
        <v>42278</v>
      </c>
      <c r="B122" s="18">
        <v>0.05</v>
      </c>
      <c r="C122" s="18">
        <v>0.05</v>
      </c>
      <c r="D122" s="18">
        <v>0.05</v>
      </c>
      <c r="E122" s="18">
        <v>0.1</v>
      </c>
      <c r="F122" s="18"/>
      <c r="G122" s="18"/>
      <c r="H122" s="192"/>
    </row>
    <row r="123" spans="1:8" x14ac:dyDescent="0.25">
      <c r="A123" s="86">
        <v>42309</v>
      </c>
      <c r="B123" s="18">
        <v>0.05</v>
      </c>
      <c r="C123" s="18">
        <v>0.05</v>
      </c>
      <c r="D123" s="18">
        <v>0.05</v>
      </c>
      <c r="E123" s="18">
        <v>0.1</v>
      </c>
      <c r="F123" s="18"/>
      <c r="G123" s="18"/>
      <c r="H123" s="192"/>
    </row>
    <row r="124" spans="1:8" x14ac:dyDescent="0.25">
      <c r="A124" s="86">
        <v>42339</v>
      </c>
      <c r="B124" s="18">
        <v>0.05</v>
      </c>
      <c r="C124" s="18">
        <v>0.05</v>
      </c>
      <c r="D124" s="18">
        <v>0.05</v>
      </c>
      <c r="E124" s="18">
        <v>0.1</v>
      </c>
      <c r="F124" s="18"/>
      <c r="G124" s="18"/>
      <c r="H124" s="192"/>
    </row>
    <row r="125" spans="1:8" x14ac:dyDescent="0.25">
      <c r="A125" s="86">
        <v>42370</v>
      </c>
      <c r="B125" s="18">
        <v>0.05</v>
      </c>
      <c r="C125" s="18">
        <v>0.05</v>
      </c>
      <c r="D125" s="18">
        <v>0.05</v>
      </c>
      <c r="E125" s="18">
        <v>0.1</v>
      </c>
      <c r="F125" s="18"/>
      <c r="G125" s="18"/>
      <c r="H125" s="192"/>
    </row>
    <row r="126" spans="1:8" x14ac:dyDescent="0.25">
      <c r="A126" s="86">
        <v>42401</v>
      </c>
      <c r="B126" s="18">
        <v>0.05</v>
      </c>
      <c r="C126" s="18">
        <v>0.05</v>
      </c>
      <c r="D126" s="18">
        <v>0.05</v>
      </c>
      <c r="E126" s="18">
        <v>0.1</v>
      </c>
      <c r="F126" s="18"/>
      <c r="G126" s="18"/>
      <c r="H126" s="192"/>
    </row>
    <row r="127" spans="1:8" x14ac:dyDescent="0.25">
      <c r="A127" s="86">
        <v>42430</v>
      </c>
      <c r="B127" s="18">
        <v>2.391304E-2</v>
      </c>
      <c r="C127" s="18">
        <v>2.391304E-2</v>
      </c>
      <c r="D127" s="18">
        <v>2.391304E-2</v>
      </c>
      <c r="E127" s="18">
        <v>0.1</v>
      </c>
      <c r="F127" s="18"/>
      <c r="G127" s="18"/>
      <c r="H127" s="192"/>
    </row>
    <row r="128" spans="1:8" x14ac:dyDescent="0.25">
      <c r="A128" s="86">
        <v>42461</v>
      </c>
      <c r="B128" s="18">
        <v>0</v>
      </c>
      <c r="C128" s="18">
        <v>0</v>
      </c>
      <c r="D128" s="18">
        <v>0</v>
      </c>
      <c r="E128" s="18">
        <v>0.15</v>
      </c>
      <c r="F128" s="18"/>
      <c r="G128" s="18"/>
      <c r="H128" s="192"/>
    </row>
    <row r="129" spans="1:8" x14ac:dyDescent="0.25">
      <c r="A129" s="86">
        <v>42491</v>
      </c>
      <c r="B129" s="18">
        <v>0</v>
      </c>
      <c r="C129" s="18">
        <v>0</v>
      </c>
      <c r="D129" s="18">
        <v>0</v>
      </c>
      <c r="E129" s="18">
        <v>0.15</v>
      </c>
      <c r="F129" s="18"/>
      <c r="G129" s="18"/>
      <c r="H129" s="192"/>
    </row>
    <row r="130" spans="1:8" x14ac:dyDescent="0.25">
      <c r="A130" s="86">
        <v>42522</v>
      </c>
      <c r="B130" s="18">
        <v>0</v>
      </c>
      <c r="C130" s="18">
        <v>0</v>
      </c>
      <c r="D130" s="18">
        <v>0</v>
      </c>
      <c r="E130" s="18">
        <v>0.15</v>
      </c>
      <c r="F130" s="18"/>
      <c r="G130" s="18"/>
      <c r="H130" s="192"/>
    </row>
    <row r="131" spans="1:8" x14ac:dyDescent="0.25">
      <c r="A131" s="86">
        <v>42552</v>
      </c>
      <c r="B131" s="18">
        <v>0</v>
      </c>
      <c r="C131" s="18">
        <v>0</v>
      </c>
      <c r="D131" s="18">
        <v>0</v>
      </c>
      <c r="E131" s="18">
        <v>0.15</v>
      </c>
      <c r="F131" s="18"/>
      <c r="G131" s="18"/>
      <c r="H131" s="192"/>
    </row>
    <row r="132" spans="1:8" x14ac:dyDescent="0.25">
      <c r="A132" s="86">
        <v>42583</v>
      </c>
      <c r="B132" s="18">
        <v>0</v>
      </c>
      <c r="C132" s="18">
        <v>0</v>
      </c>
      <c r="D132" s="18">
        <v>0</v>
      </c>
      <c r="E132" s="18">
        <v>0.15</v>
      </c>
      <c r="F132" s="18"/>
      <c r="G132" s="18"/>
      <c r="H132" s="192"/>
    </row>
    <row r="133" spans="1:8" x14ac:dyDescent="0.25">
      <c r="A133" s="86">
        <v>42614</v>
      </c>
      <c r="B133" s="18">
        <v>0</v>
      </c>
      <c r="C133" s="18">
        <v>0</v>
      </c>
      <c r="D133" s="18">
        <v>0</v>
      </c>
      <c r="E133" s="18">
        <v>0.15</v>
      </c>
      <c r="F133" s="18"/>
      <c r="G133" s="18"/>
      <c r="H133" s="192"/>
    </row>
    <row r="134" spans="1:8" x14ac:dyDescent="0.25">
      <c r="A134" s="86">
        <v>42644</v>
      </c>
      <c r="B134" s="18">
        <v>0</v>
      </c>
      <c r="C134" s="18">
        <v>0</v>
      </c>
      <c r="D134" s="18">
        <v>0</v>
      </c>
      <c r="E134" s="18">
        <v>0.32500000000000001</v>
      </c>
      <c r="F134" s="18"/>
      <c r="G134" s="18"/>
      <c r="H134" s="192"/>
    </row>
    <row r="135" spans="1:8" x14ac:dyDescent="0.25">
      <c r="A135" s="86">
        <v>42675</v>
      </c>
      <c r="B135" s="18">
        <v>0</v>
      </c>
      <c r="C135" s="18">
        <v>0</v>
      </c>
      <c r="D135" s="18">
        <v>0</v>
      </c>
      <c r="E135" s="18">
        <v>0.32500000000000001</v>
      </c>
      <c r="F135" s="18"/>
      <c r="G135" s="18"/>
      <c r="H135" s="192"/>
    </row>
    <row r="136" spans="1:8" x14ac:dyDescent="0.25">
      <c r="A136" s="86">
        <v>42705</v>
      </c>
      <c r="B136" s="18">
        <v>0</v>
      </c>
      <c r="C136" s="18">
        <v>0</v>
      </c>
      <c r="D136" s="18">
        <v>0</v>
      </c>
      <c r="E136" s="18">
        <v>0.32500000000000001</v>
      </c>
      <c r="F136" s="18"/>
      <c r="G136" s="18"/>
      <c r="H136" s="192"/>
    </row>
    <row r="137" spans="1:8" x14ac:dyDescent="0.25">
      <c r="A137" s="86">
        <v>42736</v>
      </c>
      <c r="B137" s="18">
        <v>0</v>
      </c>
      <c r="C137" s="18">
        <v>0</v>
      </c>
      <c r="D137" s="18">
        <v>0</v>
      </c>
      <c r="E137" s="18">
        <v>0.32500000000000001</v>
      </c>
      <c r="F137" s="18"/>
      <c r="G137" s="18"/>
      <c r="H137" s="192"/>
    </row>
    <row r="138" spans="1:8" x14ac:dyDescent="0.25">
      <c r="A138" s="86">
        <v>42767</v>
      </c>
      <c r="B138" s="18">
        <v>0</v>
      </c>
      <c r="C138" s="18">
        <v>0</v>
      </c>
      <c r="D138" s="18">
        <v>0</v>
      </c>
      <c r="E138" s="18">
        <v>0.32500000000000001</v>
      </c>
      <c r="F138" s="18"/>
      <c r="G138" s="18"/>
      <c r="H138" s="192"/>
    </row>
    <row r="139" spans="1:8" x14ac:dyDescent="0.25">
      <c r="A139" s="86">
        <v>42795</v>
      </c>
      <c r="B139" s="18">
        <v>0</v>
      </c>
      <c r="C139" s="18">
        <v>0</v>
      </c>
      <c r="D139" s="18">
        <v>0</v>
      </c>
      <c r="E139" s="18">
        <v>0.32500000000000001</v>
      </c>
      <c r="F139" s="18"/>
      <c r="G139" s="18"/>
      <c r="H139" s="192"/>
    </row>
    <row r="140" spans="1:8" x14ac:dyDescent="0.25">
      <c r="A140" s="86">
        <v>42826</v>
      </c>
      <c r="B140" s="18">
        <v>0</v>
      </c>
      <c r="C140" s="18">
        <v>0</v>
      </c>
      <c r="D140" s="18">
        <v>0</v>
      </c>
      <c r="E140" s="18">
        <v>0.5</v>
      </c>
      <c r="F140" s="18"/>
      <c r="G140" s="18"/>
      <c r="H140" s="192"/>
    </row>
    <row r="141" spans="1:8" x14ac:dyDescent="0.25">
      <c r="A141" s="86">
        <v>42856</v>
      </c>
      <c r="B141" s="18">
        <v>0</v>
      </c>
      <c r="C141" s="18">
        <v>0</v>
      </c>
      <c r="D141" s="18">
        <v>0</v>
      </c>
      <c r="E141" s="18">
        <v>0.5</v>
      </c>
      <c r="F141" s="18"/>
      <c r="G141" s="18"/>
      <c r="H141" s="192"/>
    </row>
    <row r="142" spans="1:8" x14ac:dyDescent="0.25">
      <c r="A142" s="86">
        <v>42887</v>
      </c>
      <c r="B142" s="18">
        <v>0</v>
      </c>
      <c r="C142" s="18">
        <v>0</v>
      </c>
      <c r="D142" s="18">
        <v>0</v>
      </c>
      <c r="E142" s="18">
        <v>0.5</v>
      </c>
      <c r="F142" s="18"/>
      <c r="G142" s="18"/>
      <c r="H142" s="192"/>
    </row>
    <row r="143" spans="1:8" x14ac:dyDescent="0.25">
      <c r="A143" s="86">
        <v>42917</v>
      </c>
      <c r="B143" s="18">
        <v>0</v>
      </c>
      <c r="C143" s="18">
        <v>0</v>
      </c>
      <c r="D143" s="18">
        <v>0</v>
      </c>
      <c r="E143" s="18">
        <v>0.5</v>
      </c>
      <c r="F143" s="18"/>
      <c r="G143" s="18"/>
      <c r="H143" s="192"/>
    </row>
    <row r="144" spans="1:8" x14ac:dyDescent="0.25">
      <c r="A144" s="86">
        <v>42948</v>
      </c>
      <c r="B144" s="18">
        <v>0</v>
      </c>
      <c r="C144" s="18">
        <v>0</v>
      </c>
      <c r="D144" s="18">
        <v>0</v>
      </c>
      <c r="E144" s="18">
        <v>0.5</v>
      </c>
      <c r="F144" s="18"/>
      <c r="G144" s="18"/>
      <c r="H144" s="192"/>
    </row>
    <row r="145" spans="1:8" x14ac:dyDescent="0.25">
      <c r="A145" s="86">
        <v>42979</v>
      </c>
      <c r="B145" s="18">
        <v>0</v>
      </c>
      <c r="C145" s="18">
        <v>0</v>
      </c>
      <c r="D145" s="18">
        <v>0</v>
      </c>
      <c r="E145" s="18">
        <v>0.5</v>
      </c>
      <c r="F145" s="18"/>
      <c r="G145" s="18"/>
      <c r="H145" s="192"/>
    </row>
    <row r="146" spans="1:8" x14ac:dyDescent="0.25">
      <c r="A146" s="86">
        <v>43009</v>
      </c>
      <c r="B146" s="18">
        <v>0</v>
      </c>
      <c r="C146" s="18">
        <v>0</v>
      </c>
      <c r="D146" s="18">
        <v>0</v>
      </c>
      <c r="E146" s="18">
        <v>1</v>
      </c>
      <c r="F146" s="18"/>
      <c r="G146" s="18"/>
      <c r="H146" s="192"/>
    </row>
    <row r="147" spans="1:8" x14ac:dyDescent="0.25">
      <c r="A147" s="86">
        <v>43040</v>
      </c>
      <c r="B147" s="18">
        <v>0</v>
      </c>
      <c r="C147" s="18">
        <v>0</v>
      </c>
      <c r="D147" s="18">
        <v>0</v>
      </c>
      <c r="E147" s="18">
        <v>1</v>
      </c>
      <c r="F147" s="18"/>
      <c r="G147" s="18"/>
      <c r="H147" s="192"/>
    </row>
    <row r="148" spans="1:8" x14ac:dyDescent="0.25">
      <c r="A148" s="86">
        <v>43070</v>
      </c>
      <c r="B148" s="18">
        <v>0</v>
      </c>
      <c r="C148" s="18">
        <v>0</v>
      </c>
      <c r="D148" s="18">
        <v>0</v>
      </c>
      <c r="E148" s="18">
        <v>1</v>
      </c>
      <c r="F148" s="18"/>
      <c r="G148" s="18"/>
      <c r="H148" s="192"/>
    </row>
    <row r="149" spans="1:8" x14ac:dyDescent="0.25">
      <c r="A149" s="86">
        <v>43101</v>
      </c>
      <c r="B149" s="18">
        <v>0</v>
      </c>
      <c r="C149" s="18">
        <v>0</v>
      </c>
      <c r="D149" s="18">
        <v>0</v>
      </c>
      <c r="E149" s="18">
        <v>1</v>
      </c>
      <c r="F149" s="18"/>
      <c r="G149" s="18"/>
      <c r="H149" s="192"/>
    </row>
    <row r="150" spans="1:8" x14ac:dyDescent="0.25">
      <c r="A150" s="86">
        <v>43132</v>
      </c>
      <c r="B150" s="18">
        <v>0</v>
      </c>
      <c r="C150" s="18">
        <v>0</v>
      </c>
      <c r="D150" s="18">
        <v>0</v>
      </c>
      <c r="E150" s="18">
        <v>1</v>
      </c>
      <c r="F150" s="18"/>
      <c r="G150" s="18"/>
      <c r="H150" s="192"/>
    </row>
    <row r="151" spans="1:8" x14ac:dyDescent="0.25">
      <c r="A151" s="86">
        <v>43160</v>
      </c>
      <c r="B151" s="18">
        <v>0</v>
      </c>
      <c r="C151" s="18">
        <v>0</v>
      </c>
      <c r="D151" s="18">
        <v>0.15</v>
      </c>
      <c r="E151" s="18">
        <v>1</v>
      </c>
      <c r="F151" s="18"/>
      <c r="G151" s="18"/>
      <c r="H151" s="192"/>
    </row>
    <row r="152" spans="1:8" x14ac:dyDescent="0.25">
      <c r="A152" s="86">
        <v>43191</v>
      </c>
      <c r="B152" s="18">
        <v>0</v>
      </c>
      <c r="C152" s="18">
        <v>0</v>
      </c>
      <c r="D152" s="18">
        <v>0.15</v>
      </c>
      <c r="E152" s="18"/>
      <c r="F152" s="18"/>
      <c r="G152" s="18"/>
      <c r="H152" s="192"/>
    </row>
    <row r="153" spans="1:8" x14ac:dyDescent="0.25">
      <c r="A153" s="86">
        <v>43221</v>
      </c>
      <c r="B153" s="18">
        <v>0</v>
      </c>
      <c r="C153" s="18">
        <v>0</v>
      </c>
      <c r="D153" s="18">
        <v>0.15</v>
      </c>
      <c r="E153" s="18"/>
      <c r="F153" s="18"/>
      <c r="G153" s="18"/>
      <c r="H153" s="192"/>
    </row>
    <row r="154" spans="1:8" x14ac:dyDescent="0.25">
      <c r="A154" s="86">
        <v>43252</v>
      </c>
      <c r="B154" s="18">
        <v>0</v>
      </c>
      <c r="C154" s="18">
        <v>0</v>
      </c>
      <c r="D154" s="18">
        <v>0.35</v>
      </c>
      <c r="E154" s="18"/>
      <c r="F154" s="18"/>
      <c r="G154" s="18"/>
      <c r="H154" s="192"/>
    </row>
    <row r="155" spans="1:8" x14ac:dyDescent="0.25">
      <c r="A155" s="86">
        <v>43282</v>
      </c>
      <c r="B155" s="18">
        <v>0</v>
      </c>
      <c r="C155" s="18">
        <v>0</v>
      </c>
      <c r="D155" s="18">
        <v>0.35</v>
      </c>
      <c r="E155" s="18"/>
      <c r="F155" s="18"/>
      <c r="G155" s="18"/>
      <c r="H155" s="192"/>
    </row>
    <row r="156" spans="1:8" x14ac:dyDescent="0.25">
      <c r="A156" s="86">
        <v>43313</v>
      </c>
      <c r="B156" s="18">
        <v>0</v>
      </c>
      <c r="C156" s="18">
        <v>0</v>
      </c>
      <c r="D156" s="18">
        <v>0.35</v>
      </c>
      <c r="E156" s="18"/>
      <c r="F156" s="18"/>
      <c r="G156" s="18"/>
      <c r="H156" s="192"/>
    </row>
    <row r="157" spans="1:8" x14ac:dyDescent="0.25">
      <c r="A157" s="86">
        <v>43344</v>
      </c>
      <c r="B157" s="18">
        <v>0</v>
      </c>
      <c r="C157" s="18">
        <v>0</v>
      </c>
      <c r="D157" s="18">
        <v>0.35</v>
      </c>
      <c r="E157" s="18"/>
      <c r="F157" s="18"/>
      <c r="G157" s="18"/>
      <c r="H157" s="192"/>
    </row>
    <row r="158" spans="1:8" x14ac:dyDescent="0.25">
      <c r="A158" s="86">
        <v>43374</v>
      </c>
      <c r="B158" s="18">
        <v>0</v>
      </c>
      <c r="C158" s="18">
        <v>0</v>
      </c>
      <c r="D158" s="18">
        <v>0.5</v>
      </c>
      <c r="E158" s="18"/>
      <c r="F158" s="18"/>
      <c r="G158" s="18"/>
      <c r="H158" s="192"/>
    </row>
    <row r="159" spans="1:8" x14ac:dyDescent="0.25">
      <c r="A159" s="86">
        <v>43405</v>
      </c>
      <c r="B159" s="18">
        <v>0</v>
      </c>
      <c r="C159" s="18">
        <v>0</v>
      </c>
      <c r="D159" s="18">
        <v>0.5</v>
      </c>
      <c r="E159" s="18"/>
      <c r="F159" s="18"/>
      <c r="G159" s="18"/>
      <c r="H159" s="192"/>
    </row>
    <row r="160" spans="1:8" x14ac:dyDescent="0.25">
      <c r="A160" s="86">
        <v>43435</v>
      </c>
      <c r="B160" s="18">
        <v>0</v>
      </c>
      <c r="C160" s="18">
        <v>0</v>
      </c>
      <c r="D160" s="18">
        <v>0.5</v>
      </c>
      <c r="E160" s="18"/>
      <c r="F160" s="18"/>
      <c r="G160" s="18"/>
      <c r="H160" s="192"/>
    </row>
    <row r="161" spans="1:8" x14ac:dyDescent="0.25">
      <c r="A161" s="86">
        <v>43466</v>
      </c>
      <c r="B161" s="18">
        <v>0</v>
      </c>
      <c r="C161" s="18">
        <v>0</v>
      </c>
      <c r="D161" s="18">
        <v>0.5</v>
      </c>
      <c r="E161" s="18"/>
      <c r="F161" s="18"/>
      <c r="G161" s="18"/>
      <c r="H161" s="192"/>
    </row>
    <row r="162" spans="1:8" x14ac:dyDescent="0.25">
      <c r="A162" s="86">
        <v>43497</v>
      </c>
      <c r="B162" s="18">
        <v>0</v>
      </c>
      <c r="C162" s="18">
        <v>0</v>
      </c>
      <c r="D162" s="18">
        <v>0.5</v>
      </c>
      <c r="E162" s="18"/>
      <c r="F162" s="18"/>
      <c r="G162" s="18"/>
      <c r="H162" s="192"/>
    </row>
    <row r="163" spans="1:8" x14ac:dyDescent="0.25">
      <c r="A163" s="86">
        <v>43525</v>
      </c>
      <c r="B163" s="18">
        <v>0</v>
      </c>
      <c r="C163" s="18">
        <v>0</v>
      </c>
      <c r="D163" s="18">
        <v>0.7</v>
      </c>
      <c r="E163" s="18"/>
      <c r="F163" s="18"/>
      <c r="G163" s="18"/>
      <c r="H163" s="192"/>
    </row>
    <row r="164" spans="1:8" x14ac:dyDescent="0.25">
      <c r="A164" s="86">
        <v>43556</v>
      </c>
      <c r="B164" s="18">
        <v>0</v>
      </c>
      <c r="C164" s="18">
        <v>0</v>
      </c>
      <c r="D164" s="18">
        <v>0.7</v>
      </c>
      <c r="E164" s="18"/>
      <c r="F164" s="18"/>
      <c r="G164" s="18"/>
      <c r="H164" s="192">
        <v>-100000</v>
      </c>
    </row>
    <row r="165" spans="1:8" x14ac:dyDescent="0.25">
      <c r="A165" s="86">
        <v>43586</v>
      </c>
      <c r="B165" s="18">
        <v>0</v>
      </c>
      <c r="C165" s="18">
        <v>0</v>
      </c>
      <c r="D165" s="18">
        <v>0.7</v>
      </c>
      <c r="E165" s="18"/>
      <c r="F165" s="18"/>
      <c r="G165" s="18"/>
      <c r="H165" s="192">
        <v>1000000</v>
      </c>
    </row>
    <row r="166" spans="1:8" x14ac:dyDescent="0.25">
      <c r="A166" s="86">
        <v>43617</v>
      </c>
      <c r="B166" s="18">
        <v>0</v>
      </c>
      <c r="C166" s="18">
        <v>0</v>
      </c>
      <c r="D166" s="18">
        <v>0.7</v>
      </c>
      <c r="E166" s="18"/>
      <c r="F166" s="18"/>
      <c r="G166" s="18"/>
      <c r="H166" s="192"/>
    </row>
    <row r="167" spans="1:8" x14ac:dyDescent="0.25">
      <c r="A167" s="86">
        <v>43647</v>
      </c>
      <c r="B167" s="18">
        <v>0</v>
      </c>
      <c r="C167" s="18">
        <v>0</v>
      </c>
      <c r="D167" s="18">
        <v>1</v>
      </c>
      <c r="E167" s="18"/>
      <c r="F167" s="18"/>
      <c r="G167" s="18"/>
      <c r="H167" s="192"/>
    </row>
    <row r="168" spans="1:8" x14ac:dyDescent="0.25">
      <c r="A168" s="86">
        <v>43678</v>
      </c>
      <c r="B168" s="18">
        <v>0</v>
      </c>
      <c r="C168" s="18">
        <v>0</v>
      </c>
      <c r="D168" s="18">
        <v>1</v>
      </c>
      <c r="E168" s="18"/>
      <c r="F168" s="18"/>
      <c r="G168" s="18"/>
      <c r="H168" s="192"/>
    </row>
    <row r="169" spans="1:8" x14ac:dyDescent="0.25">
      <c r="A169" s="86">
        <v>43709</v>
      </c>
      <c r="B169" s="18">
        <v>0</v>
      </c>
      <c r="C169" s="18">
        <v>0.25</v>
      </c>
      <c r="D169" s="18">
        <v>1</v>
      </c>
      <c r="E169" s="18"/>
      <c r="F169" s="18"/>
      <c r="G169" s="18"/>
      <c r="H169" s="192"/>
    </row>
    <row r="170" spans="1:8" x14ac:dyDescent="0.25">
      <c r="A170" s="86">
        <v>43739</v>
      </c>
      <c r="B170" s="18">
        <v>0</v>
      </c>
      <c r="C170" s="18">
        <v>0.25</v>
      </c>
      <c r="D170" s="18">
        <v>1</v>
      </c>
      <c r="E170" s="18"/>
      <c r="F170" s="18"/>
      <c r="G170" s="18"/>
      <c r="H170" s="192"/>
    </row>
    <row r="171" spans="1:8" x14ac:dyDescent="0.25">
      <c r="A171" s="86">
        <v>43770</v>
      </c>
      <c r="B171" s="18">
        <v>0</v>
      </c>
      <c r="C171" s="18">
        <v>0.25</v>
      </c>
      <c r="D171" s="18"/>
      <c r="E171" s="18"/>
      <c r="F171" s="18"/>
      <c r="G171" s="18"/>
      <c r="H171" s="192"/>
    </row>
    <row r="172" spans="1:8" x14ac:dyDescent="0.25">
      <c r="A172" s="86">
        <v>43800</v>
      </c>
      <c r="B172" s="18">
        <v>0</v>
      </c>
      <c r="C172" s="18">
        <v>0.25</v>
      </c>
      <c r="D172" s="18"/>
      <c r="E172" s="18"/>
      <c r="F172" s="18"/>
      <c r="G172" s="18"/>
      <c r="H172" s="192"/>
    </row>
    <row r="173" spans="1:8" x14ac:dyDescent="0.25">
      <c r="A173" s="86">
        <v>43831</v>
      </c>
      <c r="B173" s="18">
        <v>0</v>
      </c>
      <c r="C173" s="18">
        <v>0.25</v>
      </c>
      <c r="D173" s="18"/>
      <c r="E173" s="18"/>
      <c r="F173" s="18"/>
      <c r="G173" s="18"/>
      <c r="H173" s="192"/>
    </row>
    <row r="174" spans="1:8" x14ac:dyDescent="0.25">
      <c r="A174" s="86">
        <v>43862</v>
      </c>
      <c r="B174" s="18">
        <v>0</v>
      </c>
      <c r="C174" s="18">
        <v>0.25</v>
      </c>
      <c r="D174" s="18"/>
      <c r="E174" s="18"/>
      <c r="F174" s="18"/>
      <c r="G174" s="18"/>
      <c r="H174" s="192"/>
    </row>
    <row r="175" spans="1:8" x14ac:dyDescent="0.25">
      <c r="A175" s="86">
        <v>43891</v>
      </c>
      <c r="B175" s="18">
        <v>0</v>
      </c>
      <c r="C175" s="18">
        <v>0.5</v>
      </c>
      <c r="D175" s="18"/>
      <c r="E175" s="18"/>
      <c r="F175" s="18"/>
      <c r="G175" s="18"/>
      <c r="H175" s="192"/>
    </row>
    <row r="176" spans="1:8" x14ac:dyDescent="0.25">
      <c r="A176" s="86">
        <v>43922</v>
      </c>
      <c r="B176" s="18">
        <v>0</v>
      </c>
      <c r="C176" s="18">
        <v>0.5</v>
      </c>
      <c r="D176" s="18"/>
      <c r="E176" s="18"/>
      <c r="F176" s="18"/>
      <c r="G176" s="18"/>
      <c r="H176" s="192"/>
    </row>
    <row r="177" spans="1:8" x14ac:dyDescent="0.25">
      <c r="A177" s="86">
        <v>43952</v>
      </c>
      <c r="B177" s="18">
        <v>0</v>
      </c>
      <c r="C177" s="18">
        <v>0.5</v>
      </c>
      <c r="D177" s="18"/>
      <c r="E177" s="18"/>
      <c r="F177" s="18"/>
      <c r="G177" s="18"/>
      <c r="H177" s="192"/>
    </row>
    <row r="178" spans="1:8" x14ac:dyDescent="0.25">
      <c r="A178" s="86">
        <v>43983</v>
      </c>
      <c r="B178" s="18">
        <v>0</v>
      </c>
      <c r="C178" s="18">
        <v>0.75</v>
      </c>
      <c r="D178" s="18"/>
      <c r="E178" s="18"/>
      <c r="F178" s="18"/>
      <c r="G178" s="18"/>
      <c r="H178" s="192"/>
    </row>
    <row r="179" spans="1:8" x14ac:dyDescent="0.25">
      <c r="A179" s="86">
        <v>44013</v>
      </c>
      <c r="B179" s="18">
        <v>0</v>
      </c>
      <c r="C179" s="18">
        <v>0.75</v>
      </c>
      <c r="D179" s="18"/>
      <c r="E179" s="18"/>
      <c r="F179" s="18"/>
      <c r="G179" s="18"/>
      <c r="H179" s="192"/>
    </row>
    <row r="180" spans="1:8" x14ac:dyDescent="0.25">
      <c r="A180" s="86">
        <v>44044</v>
      </c>
      <c r="B180" s="18">
        <v>0</v>
      </c>
      <c r="C180" s="18">
        <v>0.75</v>
      </c>
      <c r="D180" s="18"/>
      <c r="E180" s="18"/>
      <c r="F180" s="18"/>
      <c r="G180" s="18"/>
      <c r="H180" s="192"/>
    </row>
    <row r="181" spans="1:8" x14ac:dyDescent="0.25">
      <c r="A181" s="86">
        <v>44075</v>
      </c>
      <c r="B181" s="18">
        <v>0</v>
      </c>
      <c r="C181" s="18">
        <v>0.75</v>
      </c>
      <c r="D181" s="18"/>
      <c r="E181" s="18"/>
      <c r="F181" s="18"/>
      <c r="G181" s="18"/>
      <c r="H181" s="192"/>
    </row>
    <row r="182" spans="1:8" x14ac:dyDescent="0.25">
      <c r="A182" s="86">
        <v>44105</v>
      </c>
      <c r="B182" s="18">
        <v>0</v>
      </c>
      <c r="C182" s="18">
        <v>0.75</v>
      </c>
      <c r="D182" s="18"/>
      <c r="E182" s="18"/>
      <c r="F182" s="18"/>
      <c r="G182" s="18"/>
      <c r="H182" s="192"/>
    </row>
    <row r="183" spans="1:8" x14ac:dyDescent="0.25">
      <c r="A183" s="86">
        <v>44136</v>
      </c>
      <c r="B183" s="18">
        <v>0.25</v>
      </c>
      <c r="C183" s="18">
        <v>1</v>
      </c>
      <c r="D183" s="18"/>
      <c r="E183" s="18"/>
      <c r="F183" s="18"/>
      <c r="G183" s="18"/>
      <c r="H183" s="192"/>
    </row>
    <row r="184" spans="1:8" x14ac:dyDescent="0.25">
      <c r="A184" s="86">
        <v>44166</v>
      </c>
      <c r="B184" s="18">
        <v>0.25</v>
      </c>
      <c r="C184" s="18">
        <v>1</v>
      </c>
      <c r="D184" s="18"/>
      <c r="E184" s="18"/>
      <c r="F184" s="18"/>
      <c r="G184" s="18"/>
      <c r="H184" s="192"/>
    </row>
    <row r="185" spans="1:8" x14ac:dyDescent="0.25">
      <c r="A185" s="86">
        <v>44197</v>
      </c>
      <c r="B185" s="18">
        <v>0.25</v>
      </c>
      <c r="C185" s="18">
        <v>1</v>
      </c>
      <c r="D185" s="18"/>
      <c r="E185" s="18"/>
      <c r="F185" s="18"/>
      <c r="G185" s="18"/>
      <c r="H185" s="192"/>
    </row>
    <row r="186" spans="1:8" x14ac:dyDescent="0.25">
      <c r="A186" s="86">
        <v>44228</v>
      </c>
      <c r="B186" s="18">
        <v>0.25</v>
      </c>
      <c r="C186" s="18">
        <v>1</v>
      </c>
      <c r="D186" s="18"/>
      <c r="E186" s="18"/>
      <c r="F186" s="18"/>
      <c r="G186" s="18"/>
      <c r="H186" s="192"/>
    </row>
    <row r="187" spans="1:8" x14ac:dyDescent="0.25">
      <c r="A187" s="86">
        <v>44256</v>
      </c>
      <c r="B187" s="18">
        <v>0.25</v>
      </c>
      <c r="C187" s="18">
        <v>1</v>
      </c>
      <c r="D187" s="18"/>
      <c r="E187" s="18"/>
      <c r="F187" s="18"/>
      <c r="G187" s="18"/>
      <c r="H187" s="192"/>
    </row>
    <row r="188" spans="1:8" x14ac:dyDescent="0.25">
      <c r="A188" s="86">
        <v>44287</v>
      </c>
      <c r="B188" s="18">
        <v>0.25</v>
      </c>
      <c r="C188" s="18"/>
      <c r="D188" s="18"/>
      <c r="E188" s="18"/>
      <c r="F188" s="18"/>
      <c r="G188" s="18"/>
      <c r="H188" s="192"/>
    </row>
    <row r="189" spans="1:8" x14ac:dyDescent="0.25">
      <c r="A189" s="86">
        <v>44317</v>
      </c>
      <c r="B189" s="18">
        <v>0.5</v>
      </c>
      <c r="C189" s="18"/>
      <c r="D189" s="18"/>
      <c r="E189" s="18"/>
      <c r="F189" s="18"/>
      <c r="G189" s="18"/>
      <c r="H189" s="192"/>
    </row>
    <row r="190" spans="1:8" x14ac:dyDescent="0.25">
      <c r="A190" s="86">
        <v>44348</v>
      </c>
      <c r="B190" s="18">
        <v>0.5</v>
      </c>
      <c r="C190" s="18"/>
      <c r="D190" s="18"/>
      <c r="E190" s="18"/>
      <c r="F190" s="18"/>
      <c r="G190" s="18"/>
      <c r="H190" s="192"/>
    </row>
    <row r="191" spans="1:8" x14ac:dyDescent="0.25">
      <c r="A191" s="86">
        <v>44378</v>
      </c>
      <c r="B191" s="18">
        <v>0.5</v>
      </c>
      <c r="C191" s="18"/>
      <c r="D191" s="18"/>
      <c r="E191" s="18"/>
      <c r="F191" s="18"/>
      <c r="G191" s="18"/>
      <c r="H191" s="192"/>
    </row>
    <row r="192" spans="1:8" x14ac:dyDescent="0.25">
      <c r="A192" s="86">
        <v>44409</v>
      </c>
      <c r="B192" s="18">
        <v>0.5</v>
      </c>
      <c r="C192" s="18"/>
      <c r="D192" s="18"/>
      <c r="E192" s="18"/>
      <c r="F192" s="18"/>
      <c r="G192" s="18"/>
      <c r="H192" s="192"/>
    </row>
    <row r="193" spans="1:8" x14ac:dyDescent="0.25">
      <c r="A193" s="86">
        <v>44440</v>
      </c>
      <c r="B193" s="18">
        <v>0.5</v>
      </c>
      <c r="C193" s="18"/>
      <c r="D193" s="18"/>
      <c r="E193" s="18"/>
      <c r="F193" s="18"/>
      <c r="G193" s="18"/>
      <c r="H193" s="192"/>
    </row>
    <row r="194" spans="1:8" x14ac:dyDescent="0.25">
      <c r="A194" s="86">
        <v>44470</v>
      </c>
      <c r="B194" s="18">
        <v>0.5</v>
      </c>
      <c r="C194" s="18"/>
      <c r="D194" s="18"/>
      <c r="E194" s="18"/>
      <c r="F194" s="18"/>
      <c r="G194" s="18"/>
      <c r="H194" s="192"/>
    </row>
    <row r="195" spans="1:8" x14ac:dyDescent="0.25">
      <c r="A195" s="86">
        <v>44501</v>
      </c>
      <c r="B195" s="18">
        <v>0.75</v>
      </c>
      <c r="C195" s="18"/>
      <c r="D195" s="18"/>
      <c r="E195" s="18"/>
      <c r="F195" s="18"/>
      <c r="G195" s="18"/>
      <c r="H195" s="192"/>
    </row>
    <row r="196" spans="1:8" x14ac:dyDescent="0.25">
      <c r="A196" s="86">
        <v>44531</v>
      </c>
      <c r="B196" s="18">
        <v>0.75</v>
      </c>
      <c r="C196" s="18"/>
      <c r="D196" s="18"/>
      <c r="E196" s="18"/>
      <c r="F196" s="18"/>
      <c r="G196" s="18"/>
      <c r="H196" s="192"/>
    </row>
    <row r="197" spans="1:8" x14ac:dyDescent="0.25">
      <c r="A197" s="86"/>
      <c r="B197" s="18"/>
      <c r="C197" s="18"/>
      <c r="D197" s="18"/>
      <c r="E197" s="18"/>
      <c r="F197" s="18"/>
      <c r="G197" s="18"/>
      <c r="H197" s="192"/>
    </row>
    <row r="198" spans="1:8" x14ac:dyDescent="0.25">
      <c r="A198" s="86"/>
      <c r="B198" s="18"/>
      <c r="C198" s="18"/>
      <c r="D198" s="18"/>
      <c r="E198" s="18"/>
      <c r="F198" s="18"/>
      <c r="G198" s="18"/>
      <c r="H198" s="192"/>
    </row>
    <row r="199" spans="1:8" x14ac:dyDescent="0.25">
      <c r="A199" s="86"/>
      <c r="B199" s="18"/>
      <c r="C199" s="18"/>
      <c r="D199" s="18"/>
      <c r="E199" s="18"/>
      <c r="F199" s="18"/>
      <c r="G199" s="18"/>
      <c r="H199" s="192"/>
    </row>
    <row r="200" spans="1:8" x14ac:dyDescent="0.25">
      <c r="A200" s="86"/>
      <c r="B200" s="18"/>
      <c r="C200" s="18"/>
      <c r="D200" s="18"/>
      <c r="E200" s="18"/>
      <c r="F200" s="18"/>
      <c r="G200" s="18"/>
      <c r="H200" s="192"/>
    </row>
    <row r="201" spans="1:8" x14ac:dyDescent="0.25">
      <c r="A201" s="86"/>
      <c r="B201" s="18"/>
      <c r="C201" s="18"/>
      <c r="D201" s="18"/>
      <c r="E201" s="18"/>
      <c r="F201" s="18"/>
      <c r="G201" s="18"/>
      <c r="H201" s="192"/>
    </row>
    <row r="202" spans="1:8" x14ac:dyDescent="0.25">
      <c r="A202" s="86"/>
      <c r="B202" s="18"/>
      <c r="C202" s="18"/>
      <c r="D202" s="18"/>
      <c r="E202" s="18"/>
      <c r="F202" s="18"/>
      <c r="G202" s="18"/>
      <c r="H202" s="192"/>
    </row>
    <row r="203" spans="1:8" x14ac:dyDescent="0.25">
      <c r="A203" s="86"/>
      <c r="B203" s="18"/>
      <c r="C203" s="18"/>
      <c r="D203" s="18"/>
      <c r="E203" s="18"/>
      <c r="F203" s="18"/>
      <c r="G203" s="18"/>
      <c r="H203" s="192"/>
    </row>
    <row r="204" spans="1:8" x14ac:dyDescent="0.25">
      <c r="A204" s="86"/>
      <c r="B204" s="18"/>
      <c r="C204" s="18"/>
      <c r="D204" s="18"/>
      <c r="E204" s="18"/>
      <c r="F204" s="18"/>
      <c r="G204" s="18"/>
      <c r="H204" s="192"/>
    </row>
    <row r="205" spans="1:8" x14ac:dyDescent="0.25">
      <c r="A205" s="86"/>
      <c r="B205" s="18"/>
      <c r="C205" s="18"/>
      <c r="D205" s="18"/>
      <c r="E205" s="18"/>
      <c r="F205" s="18"/>
      <c r="G205" s="18"/>
      <c r="H205" s="192"/>
    </row>
    <row r="206" spans="1:8" x14ac:dyDescent="0.25">
      <c r="A206" s="86"/>
      <c r="B206" s="18"/>
      <c r="C206" s="18"/>
      <c r="D206" s="18"/>
      <c r="E206" s="18"/>
      <c r="F206" s="18"/>
      <c r="G206" s="18"/>
      <c r="H206" s="192"/>
    </row>
    <row r="207" spans="1:8" x14ac:dyDescent="0.25">
      <c r="A207" s="86"/>
      <c r="B207" s="18"/>
      <c r="C207" s="18"/>
      <c r="D207" s="18"/>
      <c r="E207" s="18"/>
      <c r="F207" s="18"/>
      <c r="G207" s="18"/>
      <c r="H207" s="192"/>
    </row>
    <row r="208" spans="1:8" x14ac:dyDescent="0.25">
      <c r="A208" s="86"/>
      <c r="B208" s="18"/>
      <c r="C208" s="18"/>
      <c r="D208" s="18"/>
      <c r="E208" s="18"/>
      <c r="F208" s="18"/>
      <c r="G208" s="18"/>
      <c r="H208" s="192"/>
    </row>
    <row r="209" spans="1:8" x14ac:dyDescent="0.25">
      <c r="A209" s="86"/>
      <c r="B209" s="18"/>
      <c r="C209" s="18"/>
      <c r="D209" s="18"/>
      <c r="E209" s="18"/>
      <c r="F209" s="18"/>
      <c r="G209" s="18"/>
      <c r="H209" s="192"/>
    </row>
    <row r="210" spans="1:8" x14ac:dyDescent="0.25">
      <c r="A210" s="86"/>
      <c r="B210" s="18"/>
      <c r="C210" s="18"/>
      <c r="D210" s="18"/>
      <c r="E210" s="18"/>
      <c r="F210" s="18"/>
      <c r="G210" s="18"/>
      <c r="H210" s="192"/>
    </row>
    <row r="211" spans="1:8" x14ac:dyDescent="0.25">
      <c r="A211" s="86"/>
      <c r="B211" s="18"/>
      <c r="C211" s="18"/>
      <c r="D211" s="18"/>
      <c r="E211" s="18"/>
      <c r="F211" s="18"/>
      <c r="G211" s="18"/>
      <c r="H211" s="192"/>
    </row>
    <row r="212" spans="1:8" x14ac:dyDescent="0.25">
      <c r="A212" s="86"/>
      <c r="B212" s="18"/>
      <c r="C212" s="18"/>
      <c r="D212" s="18"/>
      <c r="E212" s="18"/>
      <c r="F212" s="18"/>
      <c r="G212" s="18"/>
      <c r="H212" s="192"/>
    </row>
    <row r="213" spans="1:8" x14ac:dyDescent="0.25">
      <c r="A213" s="86"/>
      <c r="B213" s="18"/>
      <c r="C213" s="18"/>
      <c r="D213" s="18"/>
      <c r="E213" s="18"/>
      <c r="F213" s="18"/>
      <c r="G213" s="18"/>
      <c r="H213" s="192"/>
    </row>
    <row r="214" spans="1:8" x14ac:dyDescent="0.25">
      <c r="A214" s="86"/>
      <c r="B214" s="18"/>
      <c r="C214" s="18"/>
      <c r="D214" s="18"/>
      <c r="E214" s="18"/>
      <c r="F214" s="18"/>
      <c r="G214" s="18"/>
      <c r="H214" s="192"/>
    </row>
    <row r="215" spans="1:8" x14ac:dyDescent="0.25">
      <c r="A215" s="86"/>
      <c r="B215" s="18"/>
      <c r="C215" s="18"/>
      <c r="D215" s="18"/>
      <c r="E215" s="18"/>
      <c r="F215" s="18"/>
      <c r="G215" s="18"/>
      <c r="H215" s="192"/>
    </row>
    <row r="216" spans="1:8" x14ac:dyDescent="0.25">
      <c r="A216" s="86"/>
      <c r="B216" s="18"/>
      <c r="C216" s="18"/>
      <c r="D216" s="18"/>
      <c r="E216" s="18"/>
      <c r="F216" s="18"/>
      <c r="G216" s="18"/>
      <c r="H216" s="192"/>
    </row>
    <row r="217" spans="1:8" x14ac:dyDescent="0.25">
      <c r="A217" s="86"/>
      <c r="B217" s="18"/>
      <c r="C217" s="18"/>
      <c r="D217" s="18"/>
      <c r="E217" s="18"/>
      <c r="F217" s="18"/>
      <c r="G217" s="18"/>
      <c r="H217" s="95"/>
    </row>
    <row r="218" spans="1:8" x14ac:dyDescent="0.25">
      <c r="A218" s="86"/>
      <c r="B218" s="18"/>
      <c r="C218" s="18"/>
      <c r="D218" s="18"/>
      <c r="E218" s="18"/>
      <c r="F218" s="18"/>
      <c r="G218" s="18"/>
      <c r="H218" s="95"/>
    </row>
    <row r="219" spans="1:8" x14ac:dyDescent="0.25">
      <c r="A219" s="86"/>
      <c r="B219" s="18"/>
      <c r="C219" s="18"/>
      <c r="D219" s="18"/>
      <c r="E219" s="18"/>
      <c r="F219" s="18"/>
      <c r="G219" s="18"/>
      <c r="H219" s="95"/>
    </row>
    <row r="220" spans="1:8" x14ac:dyDescent="0.25">
      <c r="A220" s="86"/>
      <c r="B220" s="18"/>
      <c r="C220" s="18"/>
      <c r="D220" s="18"/>
      <c r="E220" s="18"/>
      <c r="F220" s="18"/>
      <c r="G220" s="18"/>
      <c r="H220" s="95"/>
    </row>
    <row r="221" spans="1:8" x14ac:dyDescent="0.25">
      <c r="A221" s="86"/>
      <c r="B221" s="18"/>
      <c r="C221" s="18"/>
      <c r="D221" s="18"/>
      <c r="E221" s="18"/>
      <c r="F221" s="18"/>
      <c r="G221" s="18"/>
      <c r="H221" s="95"/>
    </row>
    <row r="222" spans="1:8" x14ac:dyDescent="0.25">
      <c r="A222" s="86"/>
      <c r="B222" s="18"/>
      <c r="C222" s="18"/>
      <c r="D222" s="18"/>
      <c r="E222" s="18"/>
      <c r="F222" s="18"/>
      <c r="G222" s="18"/>
      <c r="H222" s="95"/>
    </row>
    <row r="223" spans="1:8" x14ac:dyDescent="0.25">
      <c r="A223" s="86"/>
      <c r="B223" s="18"/>
      <c r="C223" s="18"/>
      <c r="D223" s="18"/>
      <c r="E223" s="18"/>
      <c r="F223" s="18"/>
      <c r="G223" s="18"/>
      <c r="H223" s="95"/>
    </row>
    <row r="224" spans="1:8" x14ac:dyDescent="0.25">
      <c r="A224" s="86"/>
      <c r="B224" s="18"/>
      <c r="C224" s="18"/>
      <c r="D224" s="18"/>
      <c r="E224" s="18"/>
      <c r="F224" s="18"/>
      <c r="G224" s="18"/>
      <c r="H224" s="95"/>
    </row>
    <row r="225" spans="1:8" x14ac:dyDescent="0.25">
      <c r="A225" s="86"/>
      <c r="B225" s="18"/>
      <c r="C225" s="18"/>
      <c r="D225" s="18"/>
      <c r="E225" s="18"/>
      <c r="F225" s="18"/>
      <c r="G225" s="18"/>
      <c r="H225" s="95"/>
    </row>
    <row r="226" spans="1:8" x14ac:dyDescent="0.25">
      <c r="A226" s="86"/>
      <c r="B226" s="18"/>
      <c r="C226" s="18"/>
      <c r="D226" s="18"/>
      <c r="E226" s="18"/>
      <c r="F226" s="18"/>
      <c r="G226" s="18"/>
      <c r="H226" s="95"/>
    </row>
    <row r="227" spans="1:8" x14ac:dyDescent="0.25">
      <c r="A227" s="86"/>
      <c r="B227" s="18"/>
      <c r="C227" s="18"/>
      <c r="D227" s="18"/>
      <c r="E227" s="18"/>
      <c r="F227" s="18"/>
      <c r="G227" s="18"/>
      <c r="H227" s="95"/>
    </row>
    <row r="228" spans="1:8" x14ac:dyDescent="0.25">
      <c r="A228" s="86"/>
      <c r="B228" s="18"/>
      <c r="C228" s="18"/>
      <c r="D228" s="18"/>
      <c r="E228" s="18"/>
      <c r="F228" s="18"/>
      <c r="G228" s="18"/>
      <c r="H228" s="95"/>
    </row>
    <row r="229" spans="1:8" x14ac:dyDescent="0.25">
      <c r="A229" s="86"/>
      <c r="B229" s="18"/>
      <c r="C229" s="18"/>
      <c r="D229" s="18"/>
      <c r="E229" s="18"/>
      <c r="F229" s="18"/>
      <c r="G229" s="18"/>
      <c r="H229" s="95"/>
    </row>
    <row r="230" spans="1:8" x14ac:dyDescent="0.25">
      <c r="A230" s="86"/>
      <c r="B230" s="18"/>
      <c r="C230" s="18"/>
      <c r="D230" s="18"/>
      <c r="E230" s="18"/>
      <c r="F230" s="18"/>
      <c r="G230" s="18"/>
      <c r="H230" s="95"/>
    </row>
    <row r="231" spans="1:8" x14ac:dyDescent="0.25">
      <c r="A231" s="86"/>
      <c r="B231" s="18"/>
      <c r="C231" s="18"/>
      <c r="D231" s="18"/>
      <c r="E231" s="18"/>
      <c r="F231" s="18"/>
      <c r="G231" s="18"/>
      <c r="H231" s="95"/>
    </row>
    <row r="232" spans="1:8" x14ac:dyDescent="0.25">
      <c r="A232" s="86"/>
      <c r="B232" s="18"/>
      <c r="C232" s="18"/>
      <c r="D232" s="18"/>
      <c r="E232" s="18"/>
      <c r="F232" s="18"/>
      <c r="G232" s="18"/>
      <c r="H232" s="95"/>
    </row>
    <row r="233" spans="1:8" x14ac:dyDescent="0.25">
      <c r="A233" s="86"/>
      <c r="B233" s="18"/>
      <c r="C233" s="18"/>
      <c r="D233" s="18"/>
      <c r="E233" s="18"/>
      <c r="F233" s="18"/>
      <c r="G233" s="18"/>
      <c r="H233" s="95"/>
    </row>
    <row r="234" spans="1:8" x14ac:dyDescent="0.25">
      <c r="A234" s="86"/>
      <c r="B234" s="18"/>
      <c r="C234" s="18"/>
      <c r="D234" s="18"/>
      <c r="E234" s="18"/>
      <c r="F234" s="18"/>
      <c r="G234" s="18"/>
      <c r="H234" s="95"/>
    </row>
    <row r="235" spans="1:8" x14ac:dyDescent="0.25">
      <c r="A235" s="86"/>
      <c r="B235" s="18"/>
      <c r="C235" s="18"/>
      <c r="D235" s="18"/>
      <c r="E235" s="18"/>
      <c r="F235" s="18"/>
      <c r="G235" s="18"/>
      <c r="H235" s="95"/>
    </row>
    <row r="236" spans="1:8" x14ac:dyDescent="0.25">
      <c r="A236" s="86"/>
      <c r="B236" s="18"/>
      <c r="C236" s="18"/>
      <c r="D236" s="18"/>
      <c r="E236" s="18"/>
      <c r="F236" s="18"/>
      <c r="G236" s="18"/>
      <c r="H236" s="95"/>
    </row>
    <row r="237" spans="1:8" x14ac:dyDescent="0.25">
      <c r="A237" s="86"/>
      <c r="B237" s="18"/>
      <c r="C237" s="18"/>
      <c r="D237" s="18"/>
      <c r="E237" s="18"/>
      <c r="F237" s="18"/>
      <c r="G237" s="18"/>
      <c r="H237" s="95"/>
    </row>
    <row r="238" spans="1:8" x14ac:dyDescent="0.25">
      <c r="A238" s="86"/>
      <c r="B238" s="18"/>
      <c r="C238" s="18"/>
      <c r="D238" s="18"/>
      <c r="E238" s="18"/>
      <c r="F238" s="18"/>
      <c r="G238" s="18"/>
      <c r="H238" s="95"/>
    </row>
    <row r="239" spans="1:8" x14ac:dyDescent="0.25">
      <c r="A239" s="86"/>
      <c r="B239" s="18"/>
      <c r="C239" s="18"/>
      <c r="D239" s="18"/>
      <c r="E239" s="18"/>
      <c r="F239" s="18"/>
      <c r="G239" s="18"/>
      <c r="H239" s="95"/>
    </row>
    <row r="240" spans="1:8" x14ac:dyDescent="0.25">
      <c r="A240" s="86"/>
      <c r="B240" s="18"/>
      <c r="C240" s="18"/>
      <c r="D240" s="18"/>
      <c r="E240" s="18"/>
      <c r="F240" s="18"/>
      <c r="G240" s="18"/>
      <c r="H240" s="95"/>
    </row>
    <row r="241" spans="1:8" x14ac:dyDescent="0.25">
      <c r="A241" s="86"/>
      <c r="B241" s="18"/>
      <c r="C241" s="18"/>
      <c r="D241" s="18"/>
      <c r="E241" s="18"/>
      <c r="F241" s="18"/>
      <c r="G241" s="18"/>
      <c r="H241" s="95"/>
    </row>
    <row r="242" spans="1:8" x14ac:dyDescent="0.25">
      <c r="A242" s="86"/>
      <c r="B242" s="18"/>
      <c r="C242" s="18"/>
      <c r="D242" s="18"/>
      <c r="E242" s="18"/>
      <c r="F242" s="18"/>
      <c r="G242" s="18"/>
      <c r="H242" s="95"/>
    </row>
    <row r="243" spans="1:8" x14ac:dyDescent="0.25">
      <c r="A243" s="86"/>
      <c r="B243" s="18"/>
      <c r="C243" s="18"/>
      <c r="D243" s="18"/>
      <c r="E243" s="18"/>
      <c r="F243" s="18"/>
      <c r="G243" s="18"/>
      <c r="H243" s="95"/>
    </row>
    <row r="244" spans="1:8" x14ac:dyDescent="0.25">
      <c r="A244" s="86"/>
      <c r="B244" s="18"/>
      <c r="C244" s="18"/>
      <c r="D244" s="18"/>
      <c r="E244" s="18"/>
      <c r="F244" s="18"/>
      <c r="G244" s="18"/>
      <c r="H244" s="95"/>
    </row>
  </sheetData>
  <hyperlinks>
    <hyperlink ref="A2" location="Forside!A1" display="Retut til forsiden"/>
  </hyperlinks>
  <pageMargins left="0.7" right="0.7" top="0.75" bottom="0.75" header="0.3" footer="0.3"/>
  <pageSetup orientation="portrait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="70" zoomScaleNormal="70" workbookViewId="0">
      <selection activeCell="A2" sqref="A2"/>
    </sheetView>
  </sheetViews>
  <sheetFormatPr defaultColWidth="8.88671875" defaultRowHeight="13.8" x14ac:dyDescent="0.25"/>
  <cols>
    <col min="1" max="1" width="15.33203125" style="142" customWidth="1"/>
    <col min="2" max="2" width="19" style="142" bestFit="1" customWidth="1"/>
    <col min="3" max="3" width="18.6640625" style="142" customWidth="1"/>
    <col min="4" max="4" width="18.88671875" style="142" customWidth="1"/>
    <col min="5" max="5" width="15.88671875" style="142" customWidth="1"/>
    <col min="6" max="6" width="15.33203125" style="142" customWidth="1"/>
    <col min="7" max="7" width="12.33203125" style="142" customWidth="1"/>
    <col min="8" max="85" width="8.88671875" style="142" customWidth="1"/>
    <col min="86" max="16384" width="8.88671875" style="142"/>
  </cols>
  <sheetData>
    <row r="1" spans="1:7" s="149" customFormat="1" ht="37.200000000000003" customHeight="1" x14ac:dyDescent="0.2">
      <c r="A1" s="16" t="s">
        <v>201</v>
      </c>
      <c r="B1" s="131"/>
      <c r="C1" s="132"/>
      <c r="D1" s="132"/>
      <c r="E1" s="132"/>
    </row>
    <row r="2" spans="1:7" s="149" customFormat="1" ht="32.4" customHeight="1" x14ac:dyDescent="0.25">
      <c r="A2" s="178" t="s">
        <v>261</v>
      </c>
      <c r="B2" s="132"/>
      <c r="C2" s="132"/>
      <c r="D2" s="132"/>
      <c r="E2" s="132"/>
    </row>
    <row r="3" spans="1:7" ht="14.25" x14ac:dyDescent="0.2">
      <c r="A3" s="133"/>
      <c r="B3" s="135"/>
      <c r="C3" s="135"/>
      <c r="D3" s="135"/>
      <c r="E3" s="135"/>
    </row>
    <row r="4" spans="1:7" x14ac:dyDescent="0.25">
      <c r="A4" s="136"/>
      <c r="B4" s="8" t="s">
        <v>104</v>
      </c>
      <c r="C4" s="8" t="s">
        <v>105</v>
      </c>
      <c r="D4" s="184" t="s">
        <v>106</v>
      </c>
      <c r="E4" s="184" t="s">
        <v>43</v>
      </c>
      <c r="F4" s="8"/>
      <c r="G4" s="148"/>
    </row>
    <row r="5" spans="1:7" x14ac:dyDescent="0.25">
      <c r="A5" s="110">
        <v>38353</v>
      </c>
      <c r="B5" s="135"/>
      <c r="C5" s="135"/>
      <c r="D5" s="189"/>
      <c r="E5" s="189">
        <v>0</v>
      </c>
      <c r="F5" s="143"/>
      <c r="G5" s="143"/>
    </row>
    <row r="6" spans="1:7" x14ac:dyDescent="0.25">
      <c r="A6" s="110">
        <v>38718</v>
      </c>
      <c r="B6" s="163">
        <v>2.2789999999999999</v>
      </c>
      <c r="C6" s="163">
        <v>2.854780510081123</v>
      </c>
      <c r="D6" s="189"/>
      <c r="E6" s="189">
        <v>0</v>
      </c>
      <c r="F6" s="143"/>
      <c r="G6" s="143"/>
    </row>
    <row r="7" spans="1:7" x14ac:dyDescent="0.25">
      <c r="A7" s="110">
        <v>39083</v>
      </c>
      <c r="B7" s="163">
        <v>1.9239999999999999</v>
      </c>
      <c r="C7" s="163">
        <v>1.8762244715009979</v>
      </c>
      <c r="D7" s="189"/>
      <c r="E7" s="189">
        <v>0</v>
      </c>
      <c r="F7" s="143"/>
      <c r="G7" s="143"/>
    </row>
    <row r="8" spans="1:7" x14ac:dyDescent="0.25">
      <c r="A8" s="110">
        <v>39448</v>
      </c>
      <c r="B8" s="163">
        <v>-0.42299999999999999</v>
      </c>
      <c r="C8" s="163">
        <v>-0.13663099328492523</v>
      </c>
      <c r="D8" s="189"/>
      <c r="E8" s="189">
        <v>0</v>
      </c>
      <c r="F8" s="143"/>
      <c r="G8" s="143"/>
    </row>
    <row r="9" spans="1:7" x14ac:dyDescent="0.25">
      <c r="A9" s="110">
        <v>39814</v>
      </c>
      <c r="B9" s="163">
        <v>-4.7930000000000001</v>
      </c>
      <c r="C9" s="163">
        <v>-2.5367389783065075</v>
      </c>
      <c r="D9" s="189"/>
      <c r="E9" s="189">
        <v>0</v>
      </c>
      <c r="F9" s="143"/>
      <c r="G9" s="143"/>
    </row>
    <row r="10" spans="1:7" x14ac:dyDescent="0.25">
      <c r="A10" s="110">
        <v>40179</v>
      </c>
      <c r="B10" s="163">
        <v>-3.5110000000000001</v>
      </c>
      <c r="C10" s="163">
        <v>2.5637738077156413</v>
      </c>
      <c r="D10" s="189"/>
      <c r="E10" s="189">
        <v>0</v>
      </c>
      <c r="F10" s="143"/>
      <c r="G10" s="143"/>
    </row>
    <row r="11" spans="1:7" x14ac:dyDescent="0.25">
      <c r="A11" s="110">
        <v>40544</v>
      </c>
      <c r="B11" s="163">
        <v>-3.2189999999999999</v>
      </c>
      <c r="C11" s="163">
        <v>1.5509576087827659</v>
      </c>
      <c r="D11" s="189"/>
      <c r="E11" s="189">
        <v>0</v>
      </c>
      <c r="F11" s="143"/>
      <c r="G11" s="143"/>
    </row>
    <row r="12" spans="1:7" x14ac:dyDescent="0.25">
      <c r="A12" s="110">
        <v>40909</v>
      </c>
      <c r="B12" s="163">
        <v>-2.3090000000000002</v>
      </c>
      <c r="C12" s="163">
        <v>2.2493983844127818</v>
      </c>
      <c r="D12" s="189"/>
      <c r="E12" s="189">
        <v>0</v>
      </c>
      <c r="F12" s="143"/>
      <c r="G12" s="143"/>
    </row>
    <row r="13" spans="1:7" x14ac:dyDescent="0.25">
      <c r="A13" s="110">
        <v>41275</v>
      </c>
      <c r="B13" s="163">
        <v>-1.901</v>
      </c>
      <c r="C13" s="163">
        <v>1.8421929987034735</v>
      </c>
      <c r="D13" s="189"/>
      <c r="E13" s="189">
        <v>0</v>
      </c>
      <c r="F13" s="143"/>
      <c r="G13" s="143"/>
    </row>
    <row r="14" spans="1:7" x14ac:dyDescent="0.25">
      <c r="A14" s="110">
        <v>41640</v>
      </c>
      <c r="B14" s="163">
        <v>-1.1930000000000001</v>
      </c>
      <c r="C14" s="163">
        <v>2.4518986528349274</v>
      </c>
      <c r="D14" s="189"/>
      <c r="E14" s="189">
        <v>0</v>
      </c>
      <c r="F14" s="143"/>
      <c r="G14" s="143"/>
    </row>
    <row r="15" spans="1:7" x14ac:dyDescent="0.25">
      <c r="A15" s="110">
        <v>42005</v>
      </c>
      <c r="B15" s="163">
        <v>-7.0000000000000007E-2</v>
      </c>
      <c r="C15" s="163">
        <v>2.8807982092127427</v>
      </c>
      <c r="D15" s="189"/>
      <c r="E15" s="189">
        <v>0</v>
      </c>
      <c r="F15" s="143"/>
      <c r="G15" s="143"/>
    </row>
    <row r="16" spans="1:7" x14ac:dyDescent="0.25">
      <c r="A16" s="110">
        <v>42370</v>
      </c>
      <c r="B16" s="163">
        <v>-0.16700000000000001</v>
      </c>
      <c r="C16" s="163">
        <v>1.5674067734610553</v>
      </c>
      <c r="D16" s="189"/>
      <c r="E16" s="189">
        <v>0</v>
      </c>
      <c r="F16" s="143"/>
      <c r="G16" s="143"/>
    </row>
    <row r="17" spans="1:7" x14ac:dyDescent="0.25">
      <c r="A17" s="110">
        <v>42736</v>
      </c>
      <c r="B17" s="163">
        <v>0.23300000000000001</v>
      </c>
      <c r="C17" s="163">
        <v>2.2169747213916846</v>
      </c>
      <c r="D17" s="189">
        <v>-10000000</v>
      </c>
      <c r="E17" s="189">
        <v>0</v>
      </c>
      <c r="F17" s="143"/>
      <c r="G17" s="143"/>
    </row>
    <row r="18" spans="1:7" x14ac:dyDescent="0.25">
      <c r="A18" s="110">
        <v>43101</v>
      </c>
      <c r="B18" s="163">
        <v>1.069</v>
      </c>
      <c r="C18" s="163">
        <v>2.8573961120621272</v>
      </c>
      <c r="D18" s="189">
        <v>-10000000</v>
      </c>
      <c r="E18" s="189">
        <v>0</v>
      </c>
      <c r="F18" s="143"/>
      <c r="G18" s="143"/>
    </row>
    <row r="19" spans="1:7" x14ac:dyDescent="0.25">
      <c r="A19" s="110">
        <v>43466</v>
      </c>
      <c r="B19" s="163">
        <v>1.3720000000000001</v>
      </c>
      <c r="C19" s="163">
        <v>2.3310288218337583</v>
      </c>
      <c r="D19" s="189">
        <v>10000000</v>
      </c>
      <c r="E19" s="189">
        <v>0</v>
      </c>
      <c r="F19" s="143"/>
      <c r="G19" s="143"/>
    </row>
    <row r="20" spans="1:7" x14ac:dyDescent="0.25">
      <c r="A20" s="110">
        <v>43831</v>
      </c>
      <c r="B20" s="163">
        <v>1.341</v>
      </c>
      <c r="C20" s="163">
        <v>1.871177155753867</v>
      </c>
      <c r="D20" s="189"/>
      <c r="E20" s="189">
        <v>0</v>
      </c>
    </row>
    <row r="21" spans="1:7" x14ac:dyDescent="0.25">
      <c r="A21" s="144"/>
      <c r="B21" s="143"/>
      <c r="C21" s="143"/>
      <c r="D21" s="188"/>
      <c r="E21" s="189">
        <v>0</v>
      </c>
    </row>
    <row r="22" spans="1:7" ht="14.25" x14ac:dyDescent="0.2">
      <c r="A22" s="147"/>
      <c r="B22" s="143"/>
      <c r="C22" s="143"/>
      <c r="D22" s="143"/>
    </row>
    <row r="23" spans="1:7" ht="14.25" x14ac:dyDescent="0.2">
      <c r="A23" s="146"/>
      <c r="B23" s="139"/>
      <c r="C23" s="143"/>
      <c r="D23" s="143"/>
    </row>
    <row r="24" spans="1:7" ht="14.25" x14ac:dyDescent="0.2">
      <c r="A24" s="144"/>
      <c r="B24" s="143"/>
      <c r="C24" s="143"/>
      <c r="D24" s="143"/>
    </row>
    <row r="25" spans="1:7" ht="14.25" x14ac:dyDescent="0.2">
      <c r="A25" s="144"/>
      <c r="B25" s="143"/>
      <c r="C25" s="143"/>
      <c r="D25" s="143"/>
      <c r="F25" s="145"/>
    </row>
    <row r="26" spans="1:7" ht="14.25" x14ac:dyDescent="0.2">
      <c r="A26" s="144"/>
      <c r="B26" s="143"/>
      <c r="C26" s="143"/>
      <c r="D26" s="143"/>
    </row>
    <row r="27" spans="1:7" ht="14.25" x14ac:dyDescent="0.2">
      <c r="A27" s="144"/>
      <c r="B27" s="143"/>
      <c r="C27" s="143"/>
      <c r="D27" s="143"/>
    </row>
    <row r="28" spans="1:7" ht="14.25" x14ac:dyDescent="0.2">
      <c r="A28" s="144"/>
      <c r="B28" s="143"/>
      <c r="C28" s="143"/>
      <c r="D28" s="143"/>
    </row>
    <row r="29" spans="1:7" ht="14.25" x14ac:dyDescent="0.2">
      <c r="A29" s="144"/>
      <c r="B29" s="143"/>
      <c r="C29" s="143"/>
      <c r="D29" s="143"/>
    </row>
    <row r="30" spans="1:7" x14ac:dyDescent="0.25">
      <c r="A30" s="144"/>
      <c r="B30" s="143"/>
      <c r="C30" s="143"/>
      <c r="D30" s="143"/>
    </row>
    <row r="31" spans="1:7" x14ac:dyDescent="0.25">
      <c r="A31" s="144"/>
      <c r="B31" s="143"/>
      <c r="C31" s="143"/>
      <c r="D31" s="143"/>
    </row>
    <row r="32" spans="1:7" x14ac:dyDescent="0.25">
      <c r="A32" s="144"/>
      <c r="B32" s="143"/>
      <c r="C32" s="143"/>
      <c r="D32" s="143"/>
    </row>
    <row r="33" spans="1:4" x14ac:dyDescent="0.25">
      <c r="A33" s="144"/>
      <c r="B33" s="143"/>
      <c r="C33" s="143"/>
      <c r="D33" s="143"/>
    </row>
    <row r="34" spans="1:4" x14ac:dyDescent="0.25">
      <c r="A34" s="144"/>
      <c r="B34" s="143"/>
      <c r="C34" s="143"/>
      <c r="D34" s="143"/>
    </row>
    <row r="35" spans="1:4" x14ac:dyDescent="0.25">
      <c r="A35" s="144"/>
      <c r="B35" s="143"/>
      <c r="C35" s="143"/>
      <c r="D35" s="143"/>
    </row>
    <row r="36" spans="1:4" x14ac:dyDescent="0.25">
      <c r="A36" s="144"/>
      <c r="B36" s="143"/>
      <c r="C36" s="143"/>
      <c r="D36" s="143"/>
    </row>
    <row r="37" spans="1:4" x14ac:dyDescent="0.25">
      <c r="A37" s="144"/>
      <c r="B37" s="143"/>
      <c r="C37" s="143"/>
      <c r="D37" s="143"/>
    </row>
    <row r="38" spans="1:4" x14ac:dyDescent="0.25">
      <c r="A38" s="144"/>
      <c r="B38" s="143"/>
      <c r="C38" s="143"/>
      <c r="D38" s="143"/>
    </row>
    <row r="39" spans="1:4" x14ac:dyDescent="0.25">
      <c r="A39" s="144"/>
      <c r="B39" s="143"/>
      <c r="C39" s="143"/>
      <c r="D39" s="143"/>
    </row>
    <row r="40" spans="1:4" x14ac:dyDescent="0.25">
      <c r="A40" s="144"/>
      <c r="B40" s="143"/>
      <c r="C40" s="143"/>
      <c r="D40" s="143"/>
    </row>
    <row r="41" spans="1:4" x14ac:dyDescent="0.25">
      <c r="A41" s="144"/>
      <c r="B41" s="143"/>
      <c r="C41" s="143"/>
      <c r="D41" s="143"/>
    </row>
    <row r="42" spans="1:4" x14ac:dyDescent="0.25">
      <c r="A42" s="144"/>
      <c r="B42" s="143"/>
      <c r="C42" s="143"/>
      <c r="D42" s="143"/>
    </row>
    <row r="43" spans="1:4" x14ac:dyDescent="0.25">
      <c r="A43" s="144"/>
      <c r="B43" s="143"/>
      <c r="C43" s="143"/>
      <c r="D43" s="143"/>
    </row>
    <row r="44" spans="1:4" x14ac:dyDescent="0.25">
      <c r="A44" s="144"/>
      <c r="B44" s="143"/>
      <c r="C44" s="143"/>
      <c r="D44" s="143"/>
    </row>
    <row r="45" spans="1:4" x14ac:dyDescent="0.25">
      <c r="A45" s="144"/>
      <c r="B45" s="143"/>
      <c r="C45" s="143"/>
      <c r="D45" s="143"/>
    </row>
    <row r="46" spans="1:4" x14ac:dyDescent="0.25">
      <c r="A46" s="144"/>
      <c r="B46" s="143"/>
      <c r="C46" s="143"/>
      <c r="D46" s="143"/>
    </row>
    <row r="47" spans="1:4" x14ac:dyDescent="0.25">
      <c r="A47" s="144"/>
      <c r="B47" s="143"/>
      <c r="C47" s="143"/>
      <c r="D47" s="143"/>
    </row>
    <row r="48" spans="1:4" x14ac:dyDescent="0.25">
      <c r="A48" s="144"/>
      <c r="B48" s="143"/>
      <c r="C48" s="143"/>
      <c r="D48" s="143"/>
    </row>
    <row r="49" spans="1:4" x14ac:dyDescent="0.25">
      <c r="A49" s="144"/>
      <c r="B49" s="143"/>
      <c r="C49" s="143"/>
      <c r="D49" s="143"/>
    </row>
    <row r="50" spans="1:4" x14ac:dyDescent="0.25">
      <c r="A50" s="144"/>
      <c r="B50" s="143"/>
      <c r="C50" s="143"/>
      <c r="D50" s="143"/>
    </row>
    <row r="51" spans="1:4" x14ac:dyDescent="0.25">
      <c r="A51" s="144"/>
      <c r="B51" s="143"/>
      <c r="C51" s="143"/>
      <c r="D51" s="143"/>
    </row>
    <row r="52" spans="1:4" x14ac:dyDescent="0.25">
      <c r="A52" s="144"/>
      <c r="B52" s="143"/>
      <c r="C52" s="143"/>
      <c r="D52" s="143"/>
    </row>
    <row r="53" spans="1:4" x14ac:dyDescent="0.25">
      <c r="A53" s="144"/>
      <c r="B53" s="143"/>
      <c r="C53" s="143"/>
      <c r="D53" s="143"/>
    </row>
    <row r="54" spans="1:4" x14ac:dyDescent="0.25">
      <c r="A54" s="144"/>
      <c r="B54" s="143"/>
      <c r="C54" s="143"/>
      <c r="D54" s="143"/>
    </row>
    <row r="55" spans="1:4" x14ac:dyDescent="0.25">
      <c r="A55" s="144"/>
      <c r="B55" s="143"/>
      <c r="C55" s="143"/>
      <c r="D55" s="143"/>
    </row>
    <row r="56" spans="1:4" x14ac:dyDescent="0.25">
      <c r="A56" s="144"/>
      <c r="B56" s="143"/>
      <c r="C56" s="143"/>
      <c r="D56" s="143"/>
    </row>
    <row r="57" spans="1:4" x14ac:dyDescent="0.25">
      <c r="A57" s="144"/>
      <c r="B57" s="143"/>
      <c r="C57" s="143"/>
      <c r="D57" s="143"/>
    </row>
    <row r="58" spans="1:4" x14ac:dyDescent="0.25">
      <c r="A58" s="144"/>
      <c r="B58" s="143"/>
      <c r="C58" s="143"/>
      <c r="D58" s="143"/>
    </row>
    <row r="59" spans="1:4" x14ac:dyDescent="0.25">
      <c r="A59" s="144"/>
      <c r="B59" s="143"/>
      <c r="C59" s="143"/>
      <c r="D59" s="143"/>
    </row>
    <row r="60" spans="1:4" x14ac:dyDescent="0.25">
      <c r="A60" s="144"/>
      <c r="B60" s="143"/>
      <c r="C60" s="143"/>
      <c r="D60" s="143"/>
    </row>
    <row r="61" spans="1:4" x14ac:dyDescent="0.25">
      <c r="A61" s="144"/>
      <c r="B61" s="143"/>
      <c r="C61" s="143"/>
      <c r="D61" s="143"/>
    </row>
    <row r="62" spans="1:4" x14ac:dyDescent="0.25">
      <c r="A62" s="144"/>
      <c r="B62" s="143"/>
      <c r="C62" s="143"/>
      <c r="D62" s="143"/>
    </row>
    <row r="63" spans="1:4" x14ac:dyDescent="0.25">
      <c r="A63" s="144"/>
      <c r="B63" s="143"/>
      <c r="C63" s="143"/>
      <c r="D63" s="143"/>
    </row>
    <row r="64" spans="1:4" x14ac:dyDescent="0.25">
      <c r="A64" s="144"/>
      <c r="B64" s="143"/>
      <c r="C64" s="143"/>
      <c r="D64" s="143"/>
    </row>
    <row r="65" spans="1:4" x14ac:dyDescent="0.25">
      <c r="A65" s="144"/>
      <c r="B65" s="143"/>
      <c r="C65" s="143"/>
      <c r="D65" s="143"/>
    </row>
    <row r="66" spans="1:4" x14ac:dyDescent="0.25">
      <c r="A66" s="144"/>
      <c r="B66" s="143"/>
      <c r="C66" s="143"/>
      <c r="D66" s="143"/>
    </row>
    <row r="67" spans="1:4" x14ac:dyDescent="0.25">
      <c r="A67" s="144"/>
      <c r="B67" s="143"/>
      <c r="C67" s="143"/>
      <c r="D67" s="143"/>
    </row>
    <row r="68" spans="1:4" x14ac:dyDescent="0.25">
      <c r="A68" s="144"/>
      <c r="B68" s="143"/>
      <c r="C68" s="143"/>
      <c r="D68" s="143"/>
    </row>
    <row r="69" spans="1:4" x14ac:dyDescent="0.25">
      <c r="A69" s="144"/>
      <c r="B69" s="143"/>
      <c r="C69" s="143"/>
      <c r="D69" s="143"/>
    </row>
    <row r="70" spans="1:4" x14ac:dyDescent="0.25">
      <c r="A70" s="144"/>
      <c r="B70" s="143"/>
      <c r="C70" s="143"/>
      <c r="D70" s="143"/>
    </row>
    <row r="71" spans="1:4" x14ac:dyDescent="0.25">
      <c r="A71" s="144"/>
      <c r="B71" s="143"/>
      <c r="C71" s="143"/>
      <c r="D71" s="143"/>
    </row>
    <row r="72" spans="1:4" x14ac:dyDescent="0.25">
      <c r="A72" s="144"/>
      <c r="B72" s="143"/>
      <c r="C72" s="143"/>
      <c r="D72" s="143"/>
    </row>
    <row r="73" spans="1:4" x14ac:dyDescent="0.25">
      <c r="A73" s="144"/>
      <c r="B73" s="143"/>
      <c r="C73" s="143"/>
      <c r="D73" s="143"/>
    </row>
    <row r="74" spans="1:4" x14ac:dyDescent="0.25">
      <c r="A74" s="144"/>
      <c r="B74" s="143"/>
      <c r="C74" s="143"/>
      <c r="D74" s="143"/>
    </row>
    <row r="75" spans="1:4" x14ac:dyDescent="0.25">
      <c r="A75" s="144"/>
      <c r="B75" s="143"/>
      <c r="C75" s="143"/>
      <c r="D75" s="143"/>
    </row>
    <row r="76" spans="1:4" x14ac:dyDescent="0.25">
      <c r="A76" s="144"/>
      <c r="B76" s="143"/>
      <c r="C76" s="143"/>
      <c r="D76" s="143"/>
    </row>
    <row r="77" spans="1:4" x14ac:dyDescent="0.25">
      <c r="A77" s="144"/>
      <c r="B77" s="143"/>
      <c r="C77" s="143"/>
      <c r="D77" s="143"/>
    </row>
    <row r="78" spans="1:4" x14ac:dyDescent="0.25">
      <c r="A78" s="144"/>
      <c r="B78" s="143"/>
      <c r="C78" s="143"/>
      <c r="D78" s="143"/>
    </row>
    <row r="79" spans="1:4" x14ac:dyDescent="0.25">
      <c r="A79" s="144"/>
      <c r="B79" s="143"/>
      <c r="C79" s="143"/>
      <c r="D79" s="143"/>
    </row>
    <row r="80" spans="1:4" x14ac:dyDescent="0.25">
      <c r="A80" s="144"/>
      <c r="B80" s="143"/>
      <c r="C80" s="143"/>
      <c r="D80" s="143"/>
    </row>
    <row r="81" spans="1:4" x14ac:dyDescent="0.25">
      <c r="A81" s="144"/>
      <c r="B81" s="143"/>
      <c r="C81" s="143"/>
      <c r="D81" s="143"/>
    </row>
    <row r="82" spans="1:4" x14ac:dyDescent="0.25">
      <c r="A82" s="144"/>
      <c r="B82" s="143"/>
      <c r="C82" s="143"/>
      <c r="D82" s="143"/>
    </row>
    <row r="83" spans="1:4" x14ac:dyDescent="0.25">
      <c r="A83" s="144"/>
      <c r="B83" s="143"/>
      <c r="C83" s="143"/>
      <c r="D83" s="143"/>
    </row>
    <row r="84" spans="1:4" x14ac:dyDescent="0.25">
      <c r="A84" s="144"/>
      <c r="B84" s="143"/>
      <c r="C84" s="143"/>
      <c r="D84" s="143"/>
    </row>
    <row r="85" spans="1:4" x14ac:dyDescent="0.25">
      <c r="A85" s="144"/>
      <c r="B85" s="143"/>
      <c r="C85" s="143"/>
      <c r="D85" s="143"/>
    </row>
    <row r="86" spans="1:4" x14ac:dyDescent="0.25">
      <c r="A86" s="144"/>
      <c r="B86" s="143"/>
      <c r="C86" s="143"/>
      <c r="D86" s="143"/>
    </row>
    <row r="87" spans="1:4" x14ac:dyDescent="0.25">
      <c r="A87" s="144"/>
      <c r="B87" s="143"/>
      <c r="C87" s="143"/>
      <c r="D87" s="143"/>
    </row>
    <row r="88" spans="1:4" x14ac:dyDescent="0.25">
      <c r="A88" s="144"/>
      <c r="B88" s="143"/>
      <c r="C88" s="143"/>
      <c r="D88" s="143"/>
    </row>
    <row r="89" spans="1:4" x14ac:dyDescent="0.25">
      <c r="A89" s="144"/>
      <c r="B89" s="143"/>
      <c r="C89" s="143"/>
      <c r="D89" s="143"/>
    </row>
    <row r="90" spans="1:4" x14ac:dyDescent="0.25">
      <c r="A90" s="144"/>
      <c r="B90" s="143"/>
      <c r="C90" s="143"/>
      <c r="D90" s="143"/>
    </row>
    <row r="91" spans="1:4" x14ac:dyDescent="0.25">
      <c r="A91" s="144"/>
      <c r="B91" s="143"/>
      <c r="C91" s="143"/>
      <c r="D91" s="143"/>
    </row>
    <row r="92" spans="1:4" x14ac:dyDescent="0.25">
      <c r="A92" s="144"/>
      <c r="B92" s="143"/>
      <c r="C92" s="143"/>
      <c r="D92" s="143"/>
    </row>
    <row r="93" spans="1:4" x14ac:dyDescent="0.25">
      <c r="A93" s="144"/>
      <c r="B93" s="143"/>
      <c r="C93" s="143"/>
      <c r="D93" s="143"/>
    </row>
    <row r="94" spans="1:4" x14ac:dyDescent="0.25">
      <c r="A94" s="144"/>
      <c r="B94" s="143"/>
      <c r="C94" s="143"/>
      <c r="D94" s="143"/>
    </row>
    <row r="95" spans="1:4" x14ac:dyDescent="0.25">
      <c r="A95" s="144"/>
      <c r="B95" s="143"/>
      <c r="C95" s="143"/>
      <c r="D95" s="143"/>
    </row>
    <row r="96" spans="1:4" x14ac:dyDescent="0.25">
      <c r="A96" s="144"/>
      <c r="B96" s="143"/>
      <c r="C96" s="143"/>
      <c r="D96" s="143"/>
    </row>
    <row r="97" spans="1:4" x14ac:dyDescent="0.25">
      <c r="A97" s="144"/>
      <c r="B97" s="143"/>
      <c r="C97" s="143"/>
      <c r="D97" s="143"/>
    </row>
    <row r="98" spans="1:4" x14ac:dyDescent="0.25">
      <c r="A98" s="144"/>
      <c r="B98" s="143"/>
      <c r="C98" s="143"/>
      <c r="D98" s="143"/>
    </row>
    <row r="99" spans="1:4" x14ac:dyDescent="0.25">
      <c r="A99" s="144"/>
      <c r="B99" s="143"/>
      <c r="C99" s="143"/>
      <c r="D99" s="143"/>
    </row>
    <row r="100" spans="1:4" x14ac:dyDescent="0.25">
      <c r="A100" s="144"/>
      <c r="B100" s="143"/>
      <c r="C100" s="143"/>
      <c r="D100" s="143"/>
    </row>
    <row r="101" spans="1:4" x14ac:dyDescent="0.25">
      <c r="A101" s="144"/>
      <c r="B101" s="143"/>
      <c r="C101" s="143"/>
      <c r="D101" s="143"/>
    </row>
    <row r="102" spans="1:4" x14ac:dyDescent="0.25">
      <c r="A102" s="144"/>
      <c r="B102" s="143"/>
      <c r="C102" s="143"/>
      <c r="D102" s="143"/>
    </row>
    <row r="103" spans="1:4" x14ac:dyDescent="0.25">
      <c r="A103" s="144"/>
      <c r="B103" s="143"/>
      <c r="C103" s="143"/>
      <c r="D103" s="143"/>
    </row>
    <row r="104" spans="1:4" x14ac:dyDescent="0.25">
      <c r="A104" s="144"/>
      <c r="B104" s="143"/>
      <c r="C104" s="143"/>
      <c r="D104" s="143"/>
    </row>
    <row r="105" spans="1:4" x14ac:dyDescent="0.25">
      <c r="A105" s="144"/>
      <c r="B105" s="143"/>
      <c r="C105" s="143"/>
      <c r="D105" s="143"/>
    </row>
    <row r="106" spans="1:4" x14ac:dyDescent="0.25">
      <c r="A106" s="144"/>
      <c r="B106" s="143"/>
      <c r="C106" s="143"/>
      <c r="D106" s="143"/>
    </row>
    <row r="107" spans="1:4" x14ac:dyDescent="0.25">
      <c r="A107" s="144"/>
      <c r="B107" s="143"/>
      <c r="C107" s="143"/>
      <c r="D107" s="143"/>
    </row>
    <row r="108" spans="1:4" x14ac:dyDescent="0.25">
      <c r="A108" s="144"/>
      <c r="B108" s="143"/>
      <c r="C108" s="143"/>
      <c r="D108" s="143"/>
    </row>
    <row r="109" spans="1:4" x14ac:dyDescent="0.25">
      <c r="A109" s="144"/>
      <c r="B109" s="143"/>
      <c r="C109" s="143"/>
      <c r="D109" s="143"/>
    </row>
    <row r="110" spans="1:4" x14ac:dyDescent="0.25">
      <c r="A110" s="144"/>
      <c r="B110" s="143"/>
      <c r="C110" s="143"/>
      <c r="D110" s="143"/>
    </row>
    <row r="111" spans="1:4" x14ac:dyDescent="0.25">
      <c r="A111" s="144"/>
      <c r="B111" s="143"/>
      <c r="C111" s="143"/>
      <c r="D111" s="143"/>
    </row>
    <row r="112" spans="1:4" x14ac:dyDescent="0.25">
      <c r="A112" s="144"/>
      <c r="B112" s="143"/>
      <c r="C112" s="143"/>
      <c r="D112" s="143"/>
    </row>
    <row r="113" spans="1:4" x14ac:dyDescent="0.25">
      <c r="A113" s="144"/>
      <c r="B113" s="143"/>
      <c r="C113" s="143"/>
      <c r="D113" s="143"/>
    </row>
    <row r="114" spans="1:4" x14ac:dyDescent="0.25">
      <c r="A114" s="144"/>
      <c r="B114" s="143"/>
      <c r="C114" s="143"/>
      <c r="D114" s="143"/>
    </row>
    <row r="115" spans="1:4" x14ac:dyDescent="0.25">
      <c r="A115" s="144"/>
      <c r="B115" s="143"/>
      <c r="C115" s="143"/>
      <c r="D115" s="143"/>
    </row>
    <row r="116" spans="1:4" x14ac:dyDescent="0.25">
      <c r="A116" s="144"/>
      <c r="B116" s="143"/>
      <c r="C116" s="143"/>
      <c r="D116" s="143"/>
    </row>
    <row r="117" spans="1:4" x14ac:dyDescent="0.25">
      <c r="A117" s="144"/>
      <c r="B117" s="143"/>
      <c r="C117" s="143"/>
      <c r="D117" s="143"/>
    </row>
    <row r="118" spans="1:4" x14ac:dyDescent="0.25">
      <c r="A118" s="144"/>
      <c r="B118" s="143"/>
      <c r="C118" s="143"/>
      <c r="D118" s="143"/>
    </row>
    <row r="119" spans="1:4" x14ac:dyDescent="0.25">
      <c r="A119" s="144"/>
      <c r="B119" s="143"/>
      <c r="C119" s="143"/>
      <c r="D119" s="143"/>
    </row>
    <row r="120" spans="1:4" x14ac:dyDescent="0.25">
      <c r="A120" s="144"/>
      <c r="B120" s="143"/>
      <c r="C120" s="143"/>
      <c r="D120" s="143"/>
    </row>
    <row r="121" spans="1:4" x14ac:dyDescent="0.25">
      <c r="A121" s="144"/>
      <c r="B121" s="143"/>
      <c r="C121" s="143"/>
      <c r="D121" s="143"/>
    </row>
    <row r="122" spans="1:4" x14ac:dyDescent="0.25">
      <c r="A122" s="144"/>
      <c r="B122" s="143"/>
      <c r="C122" s="143"/>
      <c r="D122" s="143"/>
    </row>
    <row r="123" spans="1:4" x14ac:dyDescent="0.25">
      <c r="A123" s="144"/>
      <c r="B123" s="143"/>
      <c r="C123" s="143"/>
      <c r="D123" s="143"/>
    </row>
    <row r="124" spans="1:4" x14ac:dyDescent="0.25">
      <c r="A124" s="144"/>
      <c r="B124" s="143"/>
      <c r="C124" s="143"/>
      <c r="D124" s="143"/>
    </row>
    <row r="125" spans="1:4" x14ac:dyDescent="0.25">
      <c r="A125" s="144"/>
      <c r="B125" s="143"/>
      <c r="C125" s="143"/>
      <c r="D125" s="143"/>
    </row>
    <row r="126" spans="1:4" x14ac:dyDescent="0.25">
      <c r="A126" s="144"/>
      <c r="B126" s="143"/>
      <c r="C126" s="143"/>
      <c r="D126" s="143"/>
    </row>
    <row r="127" spans="1:4" x14ac:dyDescent="0.25">
      <c r="A127" s="144"/>
      <c r="B127" s="143"/>
      <c r="C127" s="143"/>
      <c r="D127" s="143"/>
    </row>
    <row r="128" spans="1:4" x14ac:dyDescent="0.25">
      <c r="A128" s="144"/>
      <c r="B128" s="143"/>
      <c r="C128" s="143"/>
      <c r="D128" s="143"/>
    </row>
    <row r="129" spans="1:4" x14ac:dyDescent="0.25">
      <c r="A129" s="144"/>
      <c r="B129" s="143"/>
      <c r="C129" s="143"/>
      <c r="D129" s="143"/>
    </row>
    <row r="130" spans="1:4" x14ac:dyDescent="0.25">
      <c r="A130" s="144"/>
      <c r="B130" s="143"/>
      <c r="C130" s="143"/>
      <c r="D130" s="143"/>
    </row>
    <row r="131" spans="1:4" x14ac:dyDescent="0.25">
      <c r="A131" s="144"/>
      <c r="B131" s="143"/>
      <c r="C131" s="143"/>
      <c r="D131" s="143"/>
    </row>
    <row r="132" spans="1:4" x14ac:dyDescent="0.25">
      <c r="A132" s="144"/>
      <c r="B132" s="143"/>
      <c r="C132" s="143"/>
      <c r="D132" s="143"/>
    </row>
    <row r="133" spans="1:4" x14ac:dyDescent="0.25">
      <c r="A133" s="144"/>
      <c r="B133" s="143"/>
      <c r="C133" s="143"/>
      <c r="D133" s="143"/>
    </row>
    <row r="134" spans="1:4" x14ac:dyDescent="0.25">
      <c r="A134" s="144"/>
      <c r="B134" s="143"/>
      <c r="C134" s="143"/>
      <c r="D134" s="143"/>
    </row>
    <row r="135" spans="1:4" x14ac:dyDescent="0.25">
      <c r="A135" s="144"/>
      <c r="B135" s="143"/>
      <c r="C135" s="143"/>
      <c r="D135" s="143"/>
    </row>
    <row r="136" spans="1:4" x14ac:dyDescent="0.25">
      <c r="A136" s="144"/>
      <c r="B136" s="143"/>
      <c r="C136" s="143"/>
      <c r="D136" s="143"/>
    </row>
    <row r="137" spans="1:4" x14ac:dyDescent="0.25">
      <c r="A137" s="144"/>
      <c r="B137" s="143"/>
      <c r="C137" s="143"/>
      <c r="D137" s="143"/>
    </row>
    <row r="138" spans="1:4" x14ac:dyDescent="0.25">
      <c r="A138" s="144"/>
      <c r="B138" s="143"/>
      <c r="C138" s="143"/>
      <c r="D138" s="143"/>
    </row>
    <row r="139" spans="1:4" x14ac:dyDescent="0.25">
      <c r="A139" s="144"/>
      <c r="B139" s="143"/>
      <c r="C139" s="143"/>
      <c r="D139" s="143"/>
    </row>
    <row r="140" spans="1:4" x14ac:dyDescent="0.25">
      <c r="A140" s="144"/>
      <c r="B140" s="143"/>
      <c r="C140" s="143"/>
      <c r="D140" s="143"/>
    </row>
    <row r="141" spans="1:4" x14ac:dyDescent="0.25">
      <c r="A141" s="144"/>
      <c r="B141" s="143"/>
      <c r="C141" s="143"/>
      <c r="D141" s="143"/>
    </row>
    <row r="142" spans="1:4" x14ac:dyDescent="0.25">
      <c r="A142" s="144"/>
      <c r="B142" s="143"/>
      <c r="C142" s="143"/>
      <c r="D142" s="143"/>
    </row>
    <row r="143" spans="1:4" x14ac:dyDescent="0.25">
      <c r="A143" s="144"/>
      <c r="B143" s="143"/>
      <c r="C143" s="143"/>
      <c r="D143" s="143"/>
    </row>
    <row r="144" spans="1:4" x14ac:dyDescent="0.25">
      <c r="A144" s="144"/>
      <c r="B144" s="143"/>
      <c r="C144" s="143"/>
      <c r="D144" s="143"/>
    </row>
    <row r="145" spans="1:4" x14ac:dyDescent="0.25">
      <c r="A145" s="144"/>
      <c r="B145" s="143"/>
      <c r="C145" s="143"/>
      <c r="D145" s="143"/>
    </row>
    <row r="146" spans="1:4" x14ac:dyDescent="0.25">
      <c r="A146" s="144"/>
      <c r="B146" s="143"/>
      <c r="C146" s="143"/>
      <c r="D146" s="143"/>
    </row>
    <row r="147" spans="1:4" x14ac:dyDescent="0.25">
      <c r="A147" s="144"/>
      <c r="B147" s="143"/>
      <c r="C147" s="143"/>
      <c r="D147" s="143"/>
    </row>
    <row r="148" spans="1:4" x14ac:dyDescent="0.25">
      <c r="A148" s="144"/>
      <c r="B148" s="143"/>
      <c r="C148" s="143"/>
      <c r="D148" s="143"/>
    </row>
    <row r="149" spans="1:4" x14ac:dyDescent="0.25">
      <c r="A149" s="144"/>
      <c r="B149" s="143"/>
      <c r="C149" s="143"/>
      <c r="D149" s="143"/>
    </row>
    <row r="150" spans="1:4" x14ac:dyDescent="0.25">
      <c r="A150" s="144"/>
      <c r="B150" s="143"/>
      <c r="C150" s="143"/>
      <c r="D150" s="143"/>
    </row>
    <row r="151" spans="1:4" x14ac:dyDescent="0.25">
      <c r="A151" s="144"/>
      <c r="B151" s="143"/>
      <c r="C151" s="143"/>
      <c r="D151" s="143"/>
    </row>
    <row r="152" spans="1:4" x14ac:dyDescent="0.25">
      <c r="A152" s="144"/>
      <c r="B152" s="143"/>
      <c r="C152" s="143"/>
      <c r="D152" s="143"/>
    </row>
    <row r="153" spans="1:4" x14ac:dyDescent="0.25">
      <c r="A153" s="144"/>
      <c r="B153" s="143"/>
      <c r="C153" s="143"/>
      <c r="D153" s="143"/>
    </row>
    <row r="154" spans="1:4" x14ac:dyDescent="0.25">
      <c r="A154" s="144"/>
      <c r="B154" s="143"/>
      <c r="C154" s="143"/>
      <c r="D154" s="143"/>
    </row>
    <row r="155" spans="1:4" x14ac:dyDescent="0.25">
      <c r="A155" s="144"/>
      <c r="B155" s="143"/>
      <c r="C155" s="143"/>
      <c r="D155" s="143"/>
    </row>
    <row r="156" spans="1:4" x14ac:dyDescent="0.25">
      <c r="A156" s="144"/>
      <c r="B156" s="143"/>
      <c r="C156" s="143"/>
      <c r="D156" s="143"/>
    </row>
    <row r="157" spans="1:4" x14ac:dyDescent="0.25">
      <c r="A157" s="144"/>
      <c r="B157" s="143"/>
      <c r="C157" s="143"/>
      <c r="D157" s="143"/>
    </row>
    <row r="158" spans="1:4" x14ac:dyDescent="0.25">
      <c r="A158" s="144"/>
      <c r="B158" s="143"/>
      <c r="C158" s="143"/>
      <c r="D158" s="143"/>
    </row>
    <row r="159" spans="1:4" x14ac:dyDescent="0.25">
      <c r="A159" s="144"/>
      <c r="B159" s="143"/>
      <c r="C159" s="143"/>
      <c r="D159" s="143"/>
    </row>
    <row r="160" spans="1:4" x14ac:dyDescent="0.25">
      <c r="A160" s="144"/>
      <c r="B160" s="143"/>
      <c r="C160" s="143"/>
      <c r="D160" s="143"/>
    </row>
    <row r="161" spans="1:4" x14ac:dyDescent="0.25">
      <c r="A161" s="144"/>
      <c r="B161" s="143"/>
      <c r="C161" s="143"/>
      <c r="D161" s="143"/>
    </row>
    <row r="162" spans="1:4" x14ac:dyDescent="0.25">
      <c r="A162" s="144"/>
      <c r="B162" s="143"/>
      <c r="C162" s="143"/>
      <c r="D162" s="143"/>
    </row>
    <row r="163" spans="1:4" x14ac:dyDescent="0.25">
      <c r="A163" s="144"/>
      <c r="B163" s="143"/>
      <c r="C163" s="143"/>
      <c r="D163" s="143"/>
    </row>
    <row r="164" spans="1:4" x14ac:dyDescent="0.25">
      <c r="A164" s="144"/>
      <c r="B164" s="143"/>
      <c r="C164" s="143"/>
      <c r="D164" s="143"/>
    </row>
    <row r="165" spans="1:4" x14ac:dyDescent="0.25">
      <c r="A165" s="144"/>
      <c r="B165" s="143"/>
      <c r="C165" s="143"/>
      <c r="D165" s="143"/>
    </row>
    <row r="166" spans="1:4" x14ac:dyDescent="0.25">
      <c r="A166" s="144"/>
      <c r="B166" s="143"/>
      <c r="C166" s="143"/>
      <c r="D166" s="143"/>
    </row>
    <row r="167" spans="1:4" x14ac:dyDescent="0.25">
      <c r="A167" s="144"/>
      <c r="B167" s="143"/>
      <c r="C167" s="143"/>
      <c r="D167" s="143"/>
    </row>
    <row r="168" spans="1:4" x14ac:dyDescent="0.25">
      <c r="A168" s="144"/>
      <c r="B168" s="143"/>
      <c r="C168" s="143"/>
      <c r="D168" s="143"/>
    </row>
    <row r="169" spans="1:4" x14ac:dyDescent="0.25">
      <c r="A169" s="144"/>
      <c r="B169" s="143"/>
      <c r="C169" s="143"/>
      <c r="D169" s="143"/>
    </row>
    <row r="170" spans="1:4" x14ac:dyDescent="0.25">
      <c r="A170" s="144"/>
      <c r="B170" s="143"/>
      <c r="C170" s="143"/>
      <c r="D170" s="143"/>
    </row>
    <row r="171" spans="1:4" x14ac:dyDescent="0.25">
      <c r="A171" s="144"/>
      <c r="B171" s="143"/>
      <c r="C171" s="143"/>
      <c r="D171" s="143"/>
    </row>
    <row r="172" spans="1:4" x14ac:dyDescent="0.25">
      <c r="A172" s="144"/>
      <c r="B172" s="143"/>
      <c r="C172" s="143"/>
      <c r="D172" s="143"/>
    </row>
    <row r="173" spans="1:4" x14ac:dyDescent="0.25">
      <c r="A173" s="144"/>
      <c r="B173" s="143"/>
      <c r="C173" s="143"/>
      <c r="D173" s="143"/>
    </row>
    <row r="174" spans="1:4" x14ac:dyDescent="0.25">
      <c r="A174" s="144"/>
      <c r="B174" s="143"/>
      <c r="C174" s="143"/>
      <c r="D174" s="143"/>
    </row>
    <row r="175" spans="1:4" x14ac:dyDescent="0.25">
      <c r="A175" s="144"/>
      <c r="B175" s="143"/>
      <c r="C175" s="143"/>
      <c r="D175" s="143"/>
    </row>
    <row r="176" spans="1:4" x14ac:dyDescent="0.25">
      <c r="A176" s="144"/>
      <c r="B176" s="143"/>
      <c r="C176" s="143"/>
      <c r="D176" s="143"/>
    </row>
    <row r="177" spans="1:4" x14ac:dyDescent="0.25">
      <c r="A177" s="144"/>
      <c r="B177" s="143"/>
      <c r="C177" s="143"/>
      <c r="D177" s="143"/>
    </row>
    <row r="178" spans="1:4" x14ac:dyDescent="0.25">
      <c r="A178" s="144"/>
      <c r="B178" s="143"/>
      <c r="C178" s="143"/>
      <c r="D178" s="143"/>
    </row>
    <row r="179" spans="1:4" x14ac:dyDescent="0.25">
      <c r="A179" s="144"/>
      <c r="B179" s="143"/>
      <c r="C179" s="143"/>
      <c r="D179" s="143"/>
    </row>
    <row r="180" spans="1:4" x14ac:dyDescent="0.25">
      <c r="A180" s="144"/>
      <c r="B180" s="143"/>
      <c r="C180" s="143"/>
      <c r="D180" s="143"/>
    </row>
    <row r="181" spans="1:4" x14ac:dyDescent="0.25">
      <c r="A181" s="144"/>
      <c r="B181" s="143"/>
      <c r="C181" s="143"/>
      <c r="D181" s="143"/>
    </row>
    <row r="182" spans="1:4" x14ac:dyDescent="0.25">
      <c r="A182" s="144"/>
      <c r="B182" s="143"/>
      <c r="C182" s="143"/>
      <c r="D182" s="143"/>
    </row>
    <row r="183" spans="1:4" x14ac:dyDescent="0.25">
      <c r="A183" s="144"/>
      <c r="B183" s="143"/>
      <c r="C183" s="143"/>
      <c r="D183" s="143"/>
    </row>
    <row r="184" spans="1:4" x14ac:dyDescent="0.25">
      <c r="A184" s="144"/>
      <c r="B184" s="143"/>
      <c r="C184" s="143"/>
      <c r="D184" s="143"/>
    </row>
    <row r="185" spans="1:4" x14ac:dyDescent="0.25">
      <c r="A185" s="144"/>
      <c r="B185" s="143"/>
      <c r="C185" s="143"/>
      <c r="D185" s="143"/>
    </row>
    <row r="186" spans="1:4" x14ac:dyDescent="0.25">
      <c r="A186" s="144"/>
      <c r="B186" s="143"/>
      <c r="C186" s="143"/>
      <c r="D186" s="143"/>
    </row>
    <row r="187" spans="1:4" x14ac:dyDescent="0.25">
      <c r="A187" s="144"/>
      <c r="B187" s="143"/>
      <c r="C187" s="143"/>
      <c r="D187" s="143"/>
    </row>
    <row r="188" spans="1:4" x14ac:dyDescent="0.25">
      <c r="A188" s="144"/>
      <c r="B188" s="143"/>
      <c r="C188" s="143"/>
      <c r="D188" s="143"/>
    </row>
    <row r="189" spans="1:4" x14ac:dyDescent="0.25">
      <c r="A189" s="144"/>
      <c r="B189" s="143"/>
      <c r="C189" s="143"/>
      <c r="D189" s="143"/>
    </row>
    <row r="190" spans="1:4" x14ac:dyDescent="0.25">
      <c r="A190" s="144"/>
      <c r="B190" s="143"/>
      <c r="C190" s="143"/>
      <c r="D190" s="143"/>
    </row>
    <row r="191" spans="1:4" x14ac:dyDescent="0.25">
      <c r="A191" s="144"/>
      <c r="B191" s="143"/>
      <c r="C191" s="143"/>
      <c r="D191" s="143"/>
    </row>
    <row r="192" spans="1:4" x14ac:dyDescent="0.25">
      <c r="A192" s="144"/>
      <c r="B192" s="143"/>
      <c r="C192" s="143"/>
      <c r="D192" s="143"/>
    </row>
    <row r="193" spans="1:4" x14ac:dyDescent="0.25">
      <c r="A193" s="144"/>
      <c r="B193" s="143"/>
      <c r="C193" s="143"/>
      <c r="D193" s="143"/>
    </row>
    <row r="194" spans="1:4" x14ac:dyDescent="0.25">
      <c r="A194" s="144"/>
      <c r="B194" s="143"/>
      <c r="C194" s="143"/>
      <c r="D194" s="143"/>
    </row>
    <row r="195" spans="1:4" x14ac:dyDescent="0.25">
      <c r="A195" s="144"/>
      <c r="B195" s="143"/>
      <c r="C195" s="143"/>
      <c r="D195" s="143"/>
    </row>
    <row r="196" spans="1:4" x14ac:dyDescent="0.25">
      <c r="A196" s="144"/>
      <c r="B196" s="143"/>
      <c r="C196" s="143"/>
      <c r="D196" s="143"/>
    </row>
    <row r="197" spans="1:4" x14ac:dyDescent="0.25">
      <c r="A197" s="144"/>
      <c r="B197" s="143"/>
      <c r="C197" s="143"/>
      <c r="D197" s="143"/>
    </row>
    <row r="198" spans="1:4" x14ac:dyDescent="0.25">
      <c r="A198" s="144"/>
      <c r="B198" s="143"/>
      <c r="C198" s="143"/>
      <c r="D198" s="143"/>
    </row>
    <row r="199" spans="1:4" x14ac:dyDescent="0.25">
      <c r="A199" s="144"/>
      <c r="B199" s="143"/>
      <c r="C199" s="143"/>
      <c r="D199" s="143"/>
    </row>
    <row r="200" spans="1:4" x14ac:dyDescent="0.25">
      <c r="A200" s="144"/>
      <c r="B200" s="143"/>
      <c r="C200" s="143"/>
      <c r="D200" s="143"/>
    </row>
    <row r="201" spans="1:4" x14ac:dyDescent="0.25">
      <c r="A201" s="144"/>
      <c r="B201" s="143"/>
      <c r="C201" s="143"/>
      <c r="D201" s="143"/>
    </row>
  </sheetData>
  <hyperlinks>
    <hyperlink ref="A2" location="Forside!A1" display="Retut til forsiden"/>
  </hyperlinks>
  <pageMargins left="0.7" right="0.7" top="0.75" bottom="0.75" header="0.3" footer="0.3"/>
  <pageSetup orientation="portrait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E347"/>
  <sheetViews>
    <sheetView zoomScale="70" zoomScaleNormal="70" workbookViewId="0">
      <selection activeCell="A2" sqref="A2"/>
    </sheetView>
  </sheetViews>
  <sheetFormatPr defaultColWidth="8.88671875" defaultRowHeight="13.8" x14ac:dyDescent="0.25"/>
  <cols>
    <col min="1" max="1" width="15.33203125" style="135" customWidth="1"/>
    <col min="2" max="2" width="19" style="135" bestFit="1" customWidth="1"/>
    <col min="3" max="3" width="18.6640625" style="135" customWidth="1"/>
    <col min="4" max="4" width="18.88671875" style="135" customWidth="1"/>
    <col min="5" max="5" width="15.88671875" style="92" customWidth="1"/>
    <col min="6" max="6" width="15.33203125" style="135" customWidth="1"/>
    <col min="7" max="7" width="12.33203125" style="135" customWidth="1"/>
    <col min="8" max="113" width="8.88671875" style="135" customWidth="1"/>
    <col min="114" max="16384" width="8.88671875" style="135"/>
  </cols>
  <sheetData>
    <row r="1" spans="1:187" s="132" customFormat="1" ht="37.200000000000003" customHeight="1" x14ac:dyDescent="0.2">
      <c r="A1" s="16" t="s">
        <v>116</v>
      </c>
      <c r="B1" s="131"/>
      <c r="E1" s="91"/>
    </row>
    <row r="2" spans="1:187" s="132" customFormat="1" ht="32.4" customHeight="1" x14ac:dyDescent="0.25">
      <c r="A2" s="178" t="s">
        <v>261</v>
      </c>
      <c r="E2" s="91"/>
    </row>
    <row r="3" spans="1:187" ht="14.25" x14ac:dyDescent="0.2">
      <c r="A3" s="133"/>
    </row>
    <row r="4" spans="1:187" ht="14.25" x14ac:dyDescent="0.2">
      <c r="A4" s="136"/>
      <c r="B4" s="8" t="s">
        <v>117</v>
      </c>
      <c r="C4" s="8" t="s">
        <v>118</v>
      </c>
      <c r="D4" s="8"/>
      <c r="E4" s="93"/>
      <c r="F4" s="8"/>
      <c r="G4" s="137"/>
    </row>
    <row r="5" spans="1:187" ht="14.25" x14ac:dyDescent="0.2">
      <c r="A5" s="110">
        <v>38718</v>
      </c>
      <c r="B5" s="75">
        <v>100</v>
      </c>
      <c r="C5" s="75">
        <v>100</v>
      </c>
      <c r="D5" s="75"/>
      <c r="E5" s="75"/>
      <c r="F5" s="139"/>
      <c r="G5" s="139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</row>
    <row r="6" spans="1:187" ht="14.25" x14ac:dyDescent="0.2">
      <c r="A6" s="110">
        <v>38749</v>
      </c>
      <c r="B6" s="75">
        <v>100.00415583593156</v>
      </c>
      <c r="C6" s="75">
        <v>99.215641436085065</v>
      </c>
      <c r="D6" s="75"/>
      <c r="E6" s="94"/>
    </row>
    <row r="7" spans="1:187" ht="14.25" x14ac:dyDescent="0.2">
      <c r="A7" s="110">
        <v>38777</v>
      </c>
      <c r="B7" s="75">
        <v>100.21016655996722</v>
      </c>
      <c r="C7" s="75">
        <v>99.334385614608493</v>
      </c>
      <c r="D7" s="75"/>
      <c r="E7" s="94"/>
      <c r="F7" s="94"/>
    </row>
    <row r="8" spans="1:187" ht="14.25" x14ac:dyDescent="0.2">
      <c r="A8" s="110">
        <v>38808</v>
      </c>
      <c r="B8" s="75">
        <v>100.61209526363335</v>
      </c>
      <c r="C8" s="75">
        <v>99.328027307256832</v>
      </c>
      <c r="D8" s="75"/>
      <c r="E8" s="94"/>
      <c r="F8" s="94"/>
    </row>
    <row r="9" spans="1:187" ht="14.25" x14ac:dyDescent="0.2">
      <c r="A9" s="110">
        <v>38838</v>
      </c>
      <c r="B9" s="75">
        <v>100.51087097415761</v>
      </c>
      <c r="C9" s="75">
        <v>98.832748629338568</v>
      </c>
      <c r="D9" s="75"/>
      <c r="E9" s="94"/>
      <c r="F9" s="94"/>
    </row>
    <row r="10" spans="1:187" ht="14.25" x14ac:dyDescent="0.2">
      <c r="A10" s="110">
        <v>38869</v>
      </c>
      <c r="B10" s="75">
        <v>100.89706687036859</v>
      </c>
      <c r="C10" s="75">
        <v>98.912617893615476</v>
      </c>
      <c r="D10" s="75"/>
      <c r="E10" s="94"/>
      <c r="F10" s="94"/>
    </row>
    <row r="11" spans="1:187" ht="14.25" x14ac:dyDescent="0.2">
      <c r="A11" s="110">
        <v>38899</v>
      </c>
      <c r="B11" s="75">
        <v>100.86006014088282</v>
      </c>
      <c r="C11" s="75">
        <v>98.686172912495181</v>
      </c>
      <c r="D11" s="75"/>
      <c r="E11" s="94"/>
      <c r="F11" s="94"/>
    </row>
    <row r="12" spans="1:187" ht="14.25" x14ac:dyDescent="0.2">
      <c r="A12" s="110">
        <v>38930</v>
      </c>
      <c r="B12" s="75">
        <v>101.25664562692269</v>
      </c>
      <c r="C12" s="75">
        <v>98.711494592650013</v>
      </c>
      <c r="D12" s="75"/>
      <c r="E12" s="94"/>
      <c r="F12" s="94"/>
    </row>
    <row r="13" spans="1:187" ht="14.25" x14ac:dyDescent="0.2">
      <c r="A13" s="110">
        <v>38961</v>
      </c>
      <c r="B13" s="75">
        <v>101.05132754220894</v>
      </c>
      <c r="C13" s="75">
        <v>98.722482193950682</v>
      </c>
      <c r="D13" s="75"/>
      <c r="E13" s="94"/>
      <c r="F13" s="94"/>
    </row>
    <row r="14" spans="1:187" ht="14.25" x14ac:dyDescent="0.2">
      <c r="A14" s="110">
        <v>38991</v>
      </c>
      <c r="B14" s="75">
        <v>100.9935416330654</v>
      </c>
      <c r="C14" s="75">
        <v>99.024669117031891</v>
      </c>
      <c r="D14" s="75"/>
      <c r="E14" s="94"/>
      <c r="F14" s="94"/>
    </row>
    <row r="15" spans="1:187" ht="14.25" x14ac:dyDescent="0.2">
      <c r="A15" s="110">
        <v>39022</v>
      </c>
      <c r="B15" s="75">
        <v>100.89657212799578</v>
      </c>
      <c r="C15" s="75">
        <v>99.197682006547936</v>
      </c>
      <c r="D15" s="75"/>
      <c r="E15" s="94"/>
      <c r="F15" s="94"/>
    </row>
    <row r="16" spans="1:187" ht="14.25" x14ac:dyDescent="0.2">
      <c r="A16" s="110">
        <v>39052</v>
      </c>
      <c r="B16" s="75">
        <v>101.94582175223897</v>
      </c>
      <c r="C16" s="75">
        <v>99.886275537806839</v>
      </c>
      <c r="D16" s="75"/>
      <c r="E16" s="94"/>
      <c r="F16" s="94"/>
    </row>
    <row r="17" spans="1:6" ht="14.25" x14ac:dyDescent="0.2">
      <c r="A17" s="110">
        <v>39083</v>
      </c>
      <c r="B17" s="75">
        <v>101.4155568770674</v>
      </c>
      <c r="C17" s="75">
        <v>99.689558432286816</v>
      </c>
      <c r="D17" s="75"/>
      <c r="E17" s="94"/>
      <c r="F17" s="94"/>
    </row>
    <row r="18" spans="1:6" ht="14.25" x14ac:dyDescent="0.2">
      <c r="A18" s="110">
        <v>39114</v>
      </c>
      <c r="B18" s="75">
        <v>102.43779356775545</v>
      </c>
      <c r="C18" s="75">
        <v>99.410964175957801</v>
      </c>
      <c r="D18" s="75"/>
      <c r="E18" s="94"/>
      <c r="F18" s="94"/>
    </row>
    <row r="19" spans="1:6" ht="14.25" x14ac:dyDescent="0.2">
      <c r="A19" s="110">
        <v>39142</v>
      </c>
      <c r="B19" s="75">
        <v>102.66112027483926</v>
      </c>
      <c r="C19" s="75">
        <v>99.753029956551558</v>
      </c>
      <c r="D19" s="75"/>
      <c r="E19" s="94"/>
      <c r="F19" s="94"/>
    </row>
    <row r="20" spans="1:6" ht="14.25" x14ac:dyDescent="0.2">
      <c r="A20" s="110">
        <v>39173</v>
      </c>
      <c r="B20" s="75">
        <v>103.38275149981149</v>
      </c>
      <c r="C20" s="75">
        <v>99.191602572325749</v>
      </c>
      <c r="D20" s="75"/>
      <c r="E20" s="94"/>
      <c r="F20" s="94"/>
    </row>
    <row r="21" spans="1:6" ht="14.25" x14ac:dyDescent="0.2">
      <c r="A21" s="110">
        <v>39203</v>
      </c>
      <c r="B21" s="75">
        <v>103.43301732488841</v>
      </c>
      <c r="C21" s="75">
        <v>100.06386194664599</v>
      </c>
      <c r="D21" s="75"/>
      <c r="E21" s="94"/>
      <c r="F21" s="94"/>
    </row>
    <row r="22" spans="1:6" ht="14.25" x14ac:dyDescent="0.2">
      <c r="A22" s="110">
        <v>39234</v>
      </c>
      <c r="B22" s="75">
        <v>103.46220712488386</v>
      </c>
      <c r="C22" s="75">
        <v>99.084403741361911</v>
      </c>
      <c r="D22" s="75"/>
      <c r="E22" s="94"/>
      <c r="F22" s="94"/>
    </row>
    <row r="23" spans="1:6" ht="14.25" x14ac:dyDescent="0.2">
      <c r="A23" s="110">
        <v>39264</v>
      </c>
      <c r="B23" s="75">
        <v>103.42361721980512</v>
      </c>
      <c r="C23" s="75">
        <v>99.300474642066334</v>
      </c>
      <c r="D23" s="75"/>
      <c r="E23" s="94"/>
      <c r="F23" s="94"/>
    </row>
    <row r="24" spans="1:6" ht="14.25" x14ac:dyDescent="0.2">
      <c r="A24" s="110">
        <v>39295</v>
      </c>
      <c r="B24" s="75">
        <v>103.65406821705731</v>
      </c>
      <c r="C24" s="75">
        <v>99.738305455316151</v>
      </c>
      <c r="D24" s="75"/>
      <c r="E24" s="94"/>
      <c r="F24" s="94"/>
    </row>
    <row r="25" spans="1:6" ht="14.25" x14ac:dyDescent="0.2">
      <c r="A25" s="110">
        <v>39326</v>
      </c>
      <c r="B25" s="75">
        <v>104.05530428140155</v>
      </c>
      <c r="C25" s="75">
        <v>99.721573067548647</v>
      </c>
      <c r="D25" s="75"/>
      <c r="E25" s="94"/>
      <c r="F25" s="94"/>
    </row>
    <row r="26" spans="1:6" ht="14.25" x14ac:dyDescent="0.2">
      <c r="A26" s="110">
        <v>39356</v>
      </c>
      <c r="B26" s="75">
        <v>103.6159730543514</v>
      </c>
      <c r="C26" s="75">
        <v>100.06023659596303</v>
      </c>
      <c r="D26" s="75"/>
      <c r="E26" s="94"/>
      <c r="F26" s="94"/>
    </row>
    <row r="27" spans="1:6" ht="14.25" x14ac:dyDescent="0.2">
      <c r="A27" s="110">
        <v>39387</v>
      </c>
      <c r="B27" s="75">
        <v>104.2261882969681</v>
      </c>
      <c r="C27" s="75">
        <v>100.22471596771764</v>
      </c>
      <c r="D27" s="75"/>
      <c r="E27" s="94"/>
      <c r="F27" s="94"/>
    </row>
    <row r="28" spans="1:6" ht="14.25" x14ac:dyDescent="0.2">
      <c r="A28" s="110">
        <v>39417</v>
      </c>
      <c r="B28" s="75">
        <v>104.23796316544085</v>
      </c>
      <c r="C28" s="75">
        <v>98.731740781848714</v>
      </c>
      <c r="D28" s="75"/>
      <c r="E28" s="94"/>
      <c r="F28" s="94"/>
    </row>
    <row r="29" spans="1:6" ht="14.25" x14ac:dyDescent="0.2">
      <c r="A29" s="110">
        <v>39448</v>
      </c>
      <c r="B29" s="75">
        <v>103.95714739463718</v>
      </c>
      <c r="C29" s="75">
        <v>98.639099128242606</v>
      </c>
      <c r="D29" s="75"/>
      <c r="E29" s="94"/>
      <c r="F29" s="94"/>
    </row>
    <row r="30" spans="1:6" ht="14.25" x14ac:dyDescent="0.2">
      <c r="A30" s="110">
        <v>39479</v>
      </c>
      <c r="B30" s="75">
        <v>103.60835402181021</v>
      </c>
      <c r="C30" s="75">
        <v>97.508770559921459</v>
      </c>
      <c r="D30" s="75"/>
      <c r="E30" s="94"/>
      <c r="F30" s="94"/>
    </row>
    <row r="31" spans="1:6" ht="14.25" x14ac:dyDescent="0.2">
      <c r="A31" s="110">
        <v>39508</v>
      </c>
      <c r="B31" s="75">
        <v>103.36315970184846</v>
      </c>
      <c r="C31" s="75">
        <v>97.39939651854786</v>
      </c>
      <c r="D31" s="75"/>
      <c r="E31" s="94"/>
      <c r="F31" s="94"/>
    </row>
    <row r="32" spans="1:6" ht="14.25" x14ac:dyDescent="0.2">
      <c r="A32" s="110">
        <v>39539</v>
      </c>
      <c r="B32" s="75">
        <v>102.58027937112305</v>
      </c>
      <c r="C32" s="75">
        <v>97.12944732923205</v>
      </c>
      <c r="D32" s="75"/>
      <c r="E32" s="94"/>
      <c r="F32" s="94"/>
    </row>
    <row r="33" spans="1:6" ht="14.25" x14ac:dyDescent="0.2">
      <c r="A33" s="110">
        <v>39569</v>
      </c>
      <c r="B33" s="75">
        <v>102.00232133121318</v>
      </c>
      <c r="C33" s="75">
        <v>97.455784665324359</v>
      </c>
      <c r="D33" s="75"/>
      <c r="E33" s="94"/>
      <c r="F33" s="94"/>
    </row>
    <row r="34" spans="1:6" ht="14.25" x14ac:dyDescent="0.2">
      <c r="A34" s="110">
        <v>39600</v>
      </c>
      <c r="B34" s="75">
        <v>101.76306391972507</v>
      </c>
      <c r="C34" s="75">
        <v>96.552681922885995</v>
      </c>
      <c r="D34" s="75"/>
      <c r="E34" s="94"/>
      <c r="F34" s="94"/>
    </row>
    <row r="35" spans="1:6" ht="14.25" x14ac:dyDescent="0.2">
      <c r="A35" s="110">
        <v>39630</v>
      </c>
      <c r="B35" s="75">
        <v>101.2244873726904</v>
      </c>
      <c r="C35" s="75">
        <v>95.507186560546145</v>
      </c>
      <c r="D35" s="75"/>
      <c r="E35" s="94"/>
      <c r="F35" s="94"/>
    </row>
    <row r="36" spans="1:6" x14ac:dyDescent="0.25">
      <c r="A36" s="110">
        <v>39661</v>
      </c>
      <c r="B36" s="75">
        <v>99.676042694287787</v>
      </c>
      <c r="C36" s="75">
        <v>94.947209316593501</v>
      </c>
      <c r="D36" s="75"/>
      <c r="E36" s="94"/>
      <c r="F36" s="94"/>
    </row>
    <row r="37" spans="1:6" x14ac:dyDescent="0.25">
      <c r="A37" s="110">
        <v>39692</v>
      </c>
      <c r="B37" s="75">
        <v>95.353280686148295</v>
      </c>
      <c r="C37" s="75">
        <v>93.450553005415713</v>
      </c>
      <c r="D37" s="75"/>
      <c r="E37" s="94"/>
      <c r="F37" s="94"/>
    </row>
    <row r="38" spans="1:6" x14ac:dyDescent="0.25">
      <c r="A38" s="110">
        <v>39722</v>
      </c>
      <c r="B38" s="75">
        <v>96.260242403972967</v>
      </c>
      <c r="C38" s="75">
        <v>90.719381124751109</v>
      </c>
      <c r="D38" s="75"/>
      <c r="E38" s="94"/>
      <c r="F38" s="94"/>
    </row>
    <row r="39" spans="1:6" x14ac:dyDescent="0.25">
      <c r="A39" s="110">
        <v>39753</v>
      </c>
      <c r="B39" s="75">
        <v>95.050399405517567</v>
      </c>
      <c r="C39" s="75">
        <v>88.795937376250038</v>
      </c>
      <c r="D39" s="75"/>
      <c r="E39" s="94"/>
      <c r="F39" s="94"/>
    </row>
    <row r="40" spans="1:6" x14ac:dyDescent="0.25">
      <c r="A40" s="110">
        <v>39783</v>
      </c>
      <c r="B40" s="75">
        <v>92.271530445950873</v>
      </c>
      <c r="C40" s="75">
        <v>87.617921502791518</v>
      </c>
      <c r="D40" s="75"/>
      <c r="E40" s="94"/>
      <c r="F40" s="94"/>
    </row>
    <row r="41" spans="1:6" x14ac:dyDescent="0.25">
      <c r="A41" s="110">
        <v>39814</v>
      </c>
      <c r="B41" s="75">
        <v>90.080019631377354</v>
      </c>
      <c r="C41" s="75">
        <v>88.669942496360704</v>
      </c>
      <c r="D41" s="75"/>
      <c r="E41" s="94"/>
      <c r="F41" s="94"/>
    </row>
    <row r="42" spans="1:6" x14ac:dyDescent="0.25">
      <c r="A42" s="110">
        <v>39845</v>
      </c>
      <c r="B42" s="75">
        <v>89.499093137230631</v>
      </c>
      <c r="C42" s="75">
        <v>87.993340509668528</v>
      </c>
      <c r="D42" s="75"/>
      <c r="E42" s="94"/>
      <c r="F42" s="94"/>
    </row>
    <row r="43" spans="1:6" x14ac:dyDescent="0.25">
      <c r="A43" s="110">
        <v>39873</v>
      </c>
      <c r="B43" s="75">
        <v>88.079974115079054</v>
      </c>
      <c r="C43" s="75">
        <v>86.550339388598559</v>
      </c>
      <c r="D43" s="75"/>
      <c r="E43" s="94"/>
      <c r="F43" s="94"/>
    </row>
    <row r="44" spans="1:6" x14ac:dyDescent="0.25">
      <c r="A44" s="110">
        <v>39904</v>
      </c>
      <c r="B44" s="75">
        <v>87.377044151798827</v>
      </c>
      <c r="C44" s="75">
        <v>86.884094749934462</v>
      </c>
      <c r="D44" s="75"/>
      <c r="E44" s="94"/>
      <c r="F44" s="94"/>
    </row>
    <row r="45" spans="1:6" x14ac:dyDescent="0.25">
      <c r="A45" s="110">
        <v>39934</v>
      </c>
      <c r="B45" s="75">
        <v>86.49630377973277</v>
      </c>
      <c r="C45" s="75">
        <v>87.51680210604988</v>
      </c>
      <c r="D45" s="75"/>
      <c r="E45" s="94"/>
      <c r="F45" s="94"/>
    </row>
    <row r="46" spans="1:6" x14ac:dyDescent="0.25">
      <c r="A46" s="110">
        <v>39965</v>
      </c>
      <c r="B46" s="75">
        <v>86.158592636056625</v>
      </c>
      <c r="C46" s="75">
        <v>88.257600687143395</v>
      </c>
      <c r="D46" s="75"/>
      <c r="E46" s="94"/>
      <c r="F46" s="94"/>
    </row>
    <row r="47" spans="1:6" x14ac:dyDescent="0.25">
      <c r="A47" s="110">
        <v>39995</v>
      </c>
      <c r="B47" s="75">
        <v>87.106617970824047</v>
      </c>
      <c r="C47" s="75">
        <v>88.448573006196568</v>
      </c>
      <c r="D47" s="75"/>
      <c r="E47" s="94"/>
      <c r="F47" s="94"/>
    </row>
    <row r="48" spans="1:6" x14ac:dyDescent="0.25">
      <c r="A48" s="110">
        <v>40026</v>
      </c>
      <c r="B48" s="75">
        <v>88.082942569315875</v>
      </c>
      <c r="C48" s="75">
        <v>89.745779255185639</v>
      </c>
      <c r="D48" s="75"/>
      <c r="E48" s="94"/>
      <c r="F48" s="94"/>
    </row>
    <row r="49" spans="1:6" x14ac:dyDescent="0.25">
      <c r="A49" s="110">
        <v>40057</v>
      </c>
      <c r="B49" s="75">
        <v>88.749459493957701</v>
      </c>
      <c r="C49" s="75">
        <v>87.464150859208118</v>
      </c>
      <c r="D49" s="75"/>
      <c r="E49" s="94"/>
      <c r="F49" s="94"/>
    </row>
    <row r="50" spans="1:6" x14ac:dyDescent="0.25">
      <c r="A50" s="110">
        <v>40087</v>
      </c>
      <c r="B50" s="75">
        <v>89.03354056442187</v>
      </c>
      <c r="C50" s="75">
        <v>88.013084727234187</v>
      </c>
      <c r="D50" s="75"/>
      <c r="E50" s="94"/>
      <c r="F50" s="94"/>
    </row>
    <row r="51" spans="1:6" x14ac:dyDescent="0.25">
      <c r="A51" s="110">
        <v>40118</v>
      </c>
      <c r="B51" s="75">
        <v>89.387578206400576</v>
      </c>
      <c r="C51" s="75">
        <v>88.417952736582023</v>
      </c>
      <c r="D51" s="75"/>
      <c r="E51" s="94"/>
      <c r="F51" s="94"/>
    </row>
    <row r="52" spans="1:6" x14ac:dyDescent="0.25">
      <c r="A52" s="110">
        <v>40148</v>
      </c>
      <c r="B52" s="75">
        <v>89.660379150764825</v>
      </c>
      <c r="C52" s="75">
        <v>88.807482723809628</v>
      </c>
      <c r="D52" s="75"/>
      <c r="E52" s="94"/>
      <c r="F52" s="94"/>
    </row>
    <row r="53" spans="1:6" x14ac:dyDescent="0.25">
      <c r="A53" s="110">
        <v>40179</v>
      </c>
      <c r="B53" s="75">
        <v>90.700327618399257</v>
      </c>
      <c r="C53" s="75">
        <v>88.776025834806717</v>
      </c>
      <c r="D53" s="75"/>
      <c r="E53" s="94"/>
      <c r="F53" s="94"/>
    </row>
    <row r="54" spans="1:6" x14ac:dyDescent="0.25">
      <c r="A54" s="110">
        <v>40210</v>
      </c>
      <c r="B54" s="75">
        <v>91.026659687500924</v>
      </c>
      <c r="C54" s="75">
        <v>89.020039823082882</v>
      </c>
      <c r="D54" s="75"/>
      <c r="E54" s="94"/>
      <c r="F54" s="94"/>
    </row>
    <row r="55" spans="1:6" x14ac:dyDescent="0.25">
      <c r="A55" s="110">
        <v>40238</v>
      </c>
      <c r="B55" s="75">
        <v>91.625594804017695</v>
      </c>
      <c r="C55" s="75">
        <v>90.995186649785538</v>
      </c>
      <c r="D55" s="75"/>
      <c r="E55" s="94"/>
      <c r="F55" s="94"/>
    </row>
    <row r="56" spans="1:6" x14ac:dyDescent="0.25">
      <c r="A56" s="110">
        <v>40269</v>
      </c>
      <c r="B56" s="75">
        <v>91.966274401930676</v>
      </c>
      <c r="C56" s="75">
        <v>91.656896811364646</v>
      </c>
      <c r="D56" s="75"/>
      <c r="E56" s="94"/>
      <c r="F56" s="94"/>
    </row>
    <row r="57" spans="1:6" x14ac:dyDescent="0.25">
      <c r="A57" s="110">
        <v>40299</v>
      </c>
      <c r="B57" s="75">
        <v>93.308114665450262</v>
      </c>
      <c r="C57" s="75">
        <v>90.870363037039922</v>
      </c>
      <c r="D57" s="75"/>
      <c r="E57" s="94"/>
      <c r="F57" s="94"/>
    </row>
    <row r="58" spans="1:6" x14ac:dyDescent="0.25">
      <c r="A58" s="110">
        <v>40330</v>
      </c>
      <c r="B58" s="75">
        <v>93.44664252983543</v>
      </c>
      <c r="C58" s="75">
        <v>90.936400194095697</v>
      </c>
      <c r="D58" s="75"/>
      <c r="E58" s="94"/>
      <c r="F58" s="94"/>
    </row>
    <row r="59" spans="1:6" x14ac:dyDescent="0.25">
      <c r="A59" s="110">
        <v>40360</v>
      </c>
      <c r="B59" s="75">
        <v>93.856190266042759</v>
      </c>
      <c r="C59" s="75">
        <v>90.884641341268207</v>
      </c>
      <c r="D59" s="75"/>
      <c r="E59" s="94"/>
      <c r="F59" s="94"/>
    </row>
    <row r="60" spans="1:6" x14ac:dyDescent="0.25">
      <c r="A60" s="110">
        <v>40391</v>
      </c>
      <c r="B60" s="75">
        <v>94.144328223963939</v>
      </c>
      <c r="C60" s="75">
        <v>91.297429347492653</v>
      </c>
      <c r="D60" s="75"/>
      <c r="E60" s="94"/>
      <c r="F60" s="94"/>
    </row>
    <row r="61" spans="1:6" x14ac:dyDescent="0.25">
      <c r="A61" s="110">
        <v>40422</v>
      </c>
      <c r="B61" s="75">
        <v>94.36092643477761</v>
      </c>
      <c r="C61" s="75">
        <v>91.809440413178436</v>
      </c>
      <c r="D61" s="75"/>
      <c r="E61" s="94"/>
      <c r="F61" s="94"/>
    </row>
    <row r="62" spans="1:6" x14ac:dyDescent="0.25">
      <c r="A62" s="110">
        <v>40452</v>
      </c>
      <c r="B62" s="75">
        <v>94.110784691087801</v>
      </c>
      <c r="C62" s="75">
        <v>92.564740397003789</v>
      </c>
      <c r="D62" s="75"/>
      <c r="F62" s="94"/>
    </row>
    <row r="63" spans="1:6" x14ac:dyDescent="0.25">
      <c r="A63" s="110">
        <v>40483</v>
      </c>
      <c r="B63" s="75">
        <v>94.137896573117473</v>
      </c>
      <c r="C63" s="75">
        <v>93.305092781090167</v>
      </c>
      <c r="D63" s="75"/>
      <c r="F63" s="94"/>
    </row>
    <row r="64" spans="1:6" x14ac:dyDescent="0.25">
      <c r="A64" s="110">
        <v>40513</v>
      </c>
      <c r="B64" s="75">
        <v>95.049805714670185</v>
      </c>
      <c r="C64" s="75">
        <v>93.414745695593254</v>
      </c>
      <c r="D64" s="75"/>
      <c r="F64" s="94"/>
    </row>
    <row r="65" spans="1:6" x14ac:dyDescent="0.25">
      <c r="A65" s="110">
        <v>40544</v>
      </c>
      <c r="B65" s="75">
        <v>94.92760434858755</v>
      </c>
      <c r="C65" s="75">
        <v>93.739130919779356</v>
      </c>
      <c r="D65" s="75"/>
      <c r="F65" s="94"/>
    </row>
    <row r="66" spans="1:6" x14ac:dyDescent="0.25">
      <c r="A66" s="110">
        <v>40575</v>
      </c>
      <c r="B66" s="75">
        <v>94.511031270686402</v>
      </c>
      <c r="C66" s="75">
        <v>94.271778597045071</v>
      </c>
      <c r="D66" s="75"/>
      <c r="F66" s="94"/>
    </row>
    <row r="67" spans="1:6" x14ac:dyDescent="0.25">
      <c r="A67" s="110">
        <v>40603</v>
      </c>
      <c r="B67" s="75">
        <v>95.449953345794242</v>
      </c>
      <c r="C67" s="75">
        <v>94.63453676384465</v>
      </c>
      <c r="D67" s="75"/>
      <c r="F67" s="94"/>
    </row>
    <row r="68" spans="1:6" x14ac:dyDescent="0.25">
      <c r="A68" s="110">
        <v>40634</v>
      </c>
      <c r="B68" s="75">
        <v>95.107987417711968</v>
      </c>
      <c r="C68" s="75">
        <v>94.77475417333639</v>
      </c>
      <c r="D68" s="75"/>
      <c r="F68" s="94"/>
    </row>
    <row r="69" spans="1:6" x14ac:dyDescent="0.25">
      <c r="A69" s="110">
        <v>40664</v>
      </c>
      <c r="B69" s="75">
        <v>95.324684577000212</v>
      </c>
      <c r="C69" s="75">
        <v>94.353376874724617</v>
      </c>
      <c r="D69" s="75"/>
      <c r="F69" s="94"/>
    </row>
    <row r="70" spans="1:6" x14ac:dyDescent="0.25">
      <c r="A70" s="110">
        <v>40695</v>
      </c>
      <c r="B70" s="75">
        <v>95.599464490855667</v>
      </c>
      <c r="C70" s="75">
        <v>95.072088703965022</v>
      </c>
      <c r="D70" s="75"/>
      <c r="F70" s="94"/>
    </row>
    <row r="71" spans="1:6" x14ac:dyDescent="0.25">
      <c r="A71" s="110">
        <v>40725</v>
      </c>
      <c r="B71" s="75">
        <v>96.107861753149265</v>
      </c>
      <c r="C71" s="75">
        <v>94.722939545882994</v>
      </c>
      <c r="D71" s="75"/>
      <c r="F71" s="94"/>
    </row>
    <row r="72" spans="1:6" x14ac:dyDescent="0.25">
      <c r="A72" s="110">
        <v>40756</v>
      </c>
      <c r="B72" s="75">
        <v>96.646042506285696</v>
      </c>
      <c r="C72" s="75">
        <v>94.705537862604785</v>
      </c>
      <c r="D72" s="75"/>
      <c r="F72" s="94"/>
    </row>
    <row r="73" spans="1:6" x14ac:dyDescent="0.25">
      <c r="A73" s="110">
        <v>40787</v>
      </c>
      <c r="B73" s="75">
        <v>96.622591717814771</v>
      </c>
      <c r="C73" s="75">
        <v>95.432002364844138</v>
      </c>
      <c r="D73" s="75"/>
      <c r="F73" s="94"/>
    </row>
    <row r="74" spans="1:6" x14ac:dyDescent="0.25">
      <c r="A74" s="110">
        <v>40817</v>
      </c>
      <c r="B74" s="75">
        <v>97.288317054660112</v>
      </c>
      <c r="C74" s="75">
        <v>95.914620202684986</v>
      </c>
      <c r="D74" s="75"/>
      <c r="F74" s="94"/>
    </row>
    <row r="75" spans="1:6" x14ac:dyDescent="0.25">
      <c r="A75" s="110">
        <v>40848</v>
      </c>
      <c r="B75" s="75">
        <v>97.210246708231622</v>
      </c>
      <c r="C75" s="75">
        <v>96.142571098704352</v>
      </c>
      <c r="D75" s="75"/>
      <c r="F75" s="94"/>
    </row>
    <row r="76" spans="1:6" x14ac:dyDescent="0.25">
      <c r="A76" s="110">
        <v>40878</v>
      </c>
      <c r="B76" s="75">
        <v>97.748823255266288</v>
      </c>
      <c r="C76" s="75">
        <v>96.185294462137392</v>
      </c>
      <c r="D76" s="75"/>
      <c r="F76" s="94"/>
    </row>
    <row r="77" spans="1:6" x14ac:dyDescent="0.25">
      <c r="A77" s="110">
        <v>40909</v>
      </c>
      <c r="B77" s="75">
        <v>98.347362577884809</v>
      </c>
      <c r="C77" s="75">
        <v>96.783700423329407</v>
      </c>
      <c r="D77" s="75"/>
      <c r="F77" s="94"/>
    </row>
    <row r="78" spans="1:6" x14ac:dyDescent="0.25">
      <c r="A78" s="110">
        <v>40940</v>
      </c>
      <c r="B78" s="75">
        <v>98.572767202934415</v>
      </c>
      <c r="C78" s="75">
        <v>97.753676942211911</v>
      </c>
      <c r="D78" s="75"/>
      <c r="F78" s="94"/>
    </row>
    <row r="79" spans="1:6" x14ac:dyDescent="0.25">
      <c r="A79" s="110">
        <v>40969</v>
      </c>
      <c r="B79" s="75">
        <v>98.112458899277371</v>
      </c>
      <c r="C79" s="75">
        <v>97.943645317999028</v>
      </c>
      <c r="D79" s="75"/>
      <c r="F79" s="94"/>
    </row>
    <row r="80" spans="1:6" x14ac:dyDescent="0.25">
      <c r="A80" s="110">
        <v>41000</v>
      </c>
      <c r="B80" s="75">
        <v>98.850119777128441</v>
      </c>
      <c r="C80" s="75">
        <v>97.324714294478866</v>
      </c>
      <c r="D80" s="75"/>
      <c r="F80" s="94"/>
    </row>
    <row r="81" spans="1:6" x14ac:dyDescent="0.25">
      <c r="A81" s="110">
        <v>41030</v>
      </c>
      <c r="B81" s="75">
        <v>99.039902951336146</v>
      </c>
      <c r="C81" s="75">
        <v>97.385954833707956</v>
      </c>
      <c r="D81" s="75"/>
      <c r="F81" s="94"/>
    </row>
    <row r="82" spans="1:6" x14ac:dyDescent="0.25">
      <c r="A82" s="110">
        <v>41061</v>
      </c>
      <c r="B82" s="75">
        <v>99.020509050322232</v>
      </c>
      <c r="C82" s="75">
        <v>96.684979335501112</v>
      </c>
      <c r="D82" s="75"/>
      <c r="F82" s="94"/>
    </row>
    <row r="83" spans="1:6" x14ac:dyDescent="0.25">
      <c r="A83" s="110">
        <v>41091</v>
      </c>
      <c r="B83" s="75">
        <v>99.280347744518991</v>
      </c>
      <c r="C83" s="75">
        <v>96.981309922863687</v>
      </c>
      <c r="D83" s="75"/>
      <c r="F83" s="94"/>
    </row>
    <row r="84" spans="1:6" x14ac:dyDescent="0.25">
      <c r="A84" s="110">
        <v>41122</v>
      </c>
      <c r="B84" s="75">
        <v>98.80598875747431</v>
      </c>
      <c r="C84" s="75">
        <v>97.556234766555306</v>
      </c>
      <c r="D84" s="75"/>
      <c r="F84" s="94"/>
    </row>
    <row r="85" spans="1:6" x14ac:dyDescent="0.25">
      <c r="A85" s="110">
        <v>41153</v>
      </c>
      <c r="B85" s="75">
        <v>98.85437456153457</v>
      </c>
      <c r="C85" s="75">
        <v>97.871584501346959</v>
      </c>
      <c r="D85" s="75"/>
      <c r="F85" s="94"/>
    </row>
    <row r="86" spans="1:6" x14ac:dyDescent="0.25">
      <c r="A86" s="110">
        <v>41183</v>
      </c>
      <c r="B86" s="75">
        <v>99.063947430654423</v>
      </c>
      <c r="C86" s="75">
        <v>97.7335980768909</v>
      </c>
      <c r="D86" s="75"/>
      <c r="F86" s="94"/>
    </row>
    <row r="87" spans="1:6" x14ac:dyDescent="0.25">
      <c r="A87" s="110">
        <v>41214</v>
      </c>
      <c r="B87" s="75">
        <v>99.54127487193594</v>
      </c>
      <c r="C87" s="75">
        <v>98.317167987595724</v>
      </c>
      <c r="D87" s="75"/>
      <c r="F87" s="94"/>
    </row>
    <row r="88" spans="1:6" x14ac:dyDescent="0.25">
      <c r="A88" s="110">
        <v>41244</v>
      </c>
      <c r="B88" s="75">
        <v>99.892640905101487</v>
      </c>
      <c r="C88" s="75">
        <v>98.611267589922633</v>
      </c>
      <c r="D88" s="75"/>
      <c r="F88" s="94"/>
    </row>
    <row r="89" spans="1:6" x14ac:dyDescent="0.25">
      <c r="A89" s="110">
        <v>41275</v>
      </c>
      <c r="B89" s="75">
        <v>99.76024784613908</v>
      </c>
      <c r="C89" s="75">
        <v>99.250500577267374</v>
      </c>
      <c r="D89" s="75"/>
      <c r="F89" s="94"/>
    </row>
    <row r="90" spans="1:6" x14ac:dyDescent="0.25">
      <c r="A90" s="110">
        <v>41306</v>
      </c>
      <c r="B90" s="75">
        <v>100.33325846232091</v>
      </c>
      <c r="C90" s="75">
        <v>99.840596119201535</v>
      </c>
      <c r="D90" s="75"/>
      <c r="F90" s="94"/>
    </row>
    <row r="91" spans="1:6" x14ac:dyDescent="0.25">
      <c r="A91" s="110">
        <v>41334</v>
      </c>
      <c r="B91" s="75">
        <v>100.74082722903704</v>
      </c>
      <c r="C91" s="75">
        <v>99.429871774135066</v>
      </c>
      <c r="D91" s="75"/>
      <c r="F91" s="94"/>
    </row>
    <row r="92" spans="1:6" x14ac:dyDescent="0.25">
      <c r="A92" s="110">
        <v>41365</v>
      </c>
      <c r="B92" s="75">
        <v>100.56766739855554</v>
      </c>
      <c r="C92" s="75">
        <v>99.219712983775167</v>
      </c>
      <c r="D92" s="75"/>
      <c r="F92" s="94"/>
    </row>
    <row r="93" spans="1:6" x14ac:dyDescent="0.25">
      <c r="A93" s="110">
        <v>41395</v>
      </c>
      <c r="B93" s="75">
        <v>100.67769810226721</v>
      </c>
      <c r="C93" s="75">
        <v>99.626477330403304</v>
      </c>
      <c r="D93" s="75"/>
      <c r="F93" s="94"/>
    </row>
    <row r="94" spans="1:6" x14ac:dyDescent="0.25">
      <c r="A94" s="110">
        <v>41426</v>
      </c>
      <c r="B94" s="75">
        <v>100.88281829003182</v>
      </c>
      <c r="C94" s="75">
        <v>99.744050241783</v>
      </c>
      <c r="D94" s="75"/>
      <c r="F94" s="94"/>
    </row>
    <row r="95" spans="1:6" x14ac:dyDescent="0.25">
      <c r="A95" s="110">
        <v>41456</v>
      </c>
      <c r="B95" s="75">
        <v>100.45288716806495</v>
      </c>
      <c r="C95" s="75">
        <v>100.22309850356679</v>
      </c>
      <c r="D95" s="75"/>
      <c r="F95" s="94"/>
    </row>
    <row r="96" spans="1:6" x14ac:dyDescent="0.25">
      <c r="A96" s="110">
        <v>41487</v>
      </c>
      <c r="B96" s="75">
        <v>101.1161387930463</v>
      </c>
      <c r="C96" s="75">
        <v>99.754312772947074</v>
      </c>
      <c r="D96" s="75"/>
      <c r="F96" s="94"/>
    </row>
    <row r="97" spans="1:6" x14ac:dyDescent="0.25">
      <c r="A97" s="110">
        <v>41518</v>
      </c>
      <c r="B97" s="75">
        <v>101.63690461466</v>
      </c>
      <c r="C97" s="75">
        <v>99.688108292013638</v>
      </c>
      <c r="D97" s="75"/>
      <c r="F97" s="94"/>
    </row>
    <row r="98" spans="1:6" x14ac:dyDescent="0.25">
      <c r="A98" s="110">
        <v>41548</v>
      </c>
      <c r="B98" s="75">
        <v>101.45889630892503</v>
      </c>
      <c r="C98" s="75">
        <v>100.14055205724708</v>
      </c>
      <c r="D98" s="120"/>
      <c r="F98" s="94"/>
    </row>
    <row r="99" spans="1:6" x14ac:dyDescent="0.25">
      <c r="A99" s="110">
        <v>41579</v>
      </c>
      <c r="B99" s="75">
        <v>101.75653332040406</v>
      </c>
      <c r="C99" s="75">
        <v>100.23994244058608</v>
      </c>
      <c r="D99" s="139"/>
      <c r="F99" s="94"/>
    </row>
    <row r="100" spans="1:6" x14ac:dyDescent="0.25">
      <c r="A100" s="110">
        <v>41609</v>
      </c>
      <c r="B100" s="75">
        <v>102.0657473034067</v>
      </c>
      <c r="C100" s="75">
        <v>100.50548543445646</v>
      </c>
      <c r="D100" s="139"/>
      <c r="F100" s="94"/>
    </row>
    <row r="101" spans="1:6" x14ac:dyDescent="0.25">
      <c r="A101" s="110">
        <v>41640</v>
      </c>
      <c r="B101" s="75">
        <v>101.64145624448979</v>
      </c>
      <c r="C101" s="75">
        <v>99.272977751501728</v>
      </c>
      <c r="D101" s="75"/>
      <c r="F101" s="94"/>
    </row>
    <row r="102" spans="1:6" x14ac:dyDescent="0.25">
      <c r="A102" s="110">
        <v>41671</v>
      </c>
      <c r="B102" s="75">
        <v>102.5024069216437</v>
      </c>
      <c r="C102" s="75">
        <v>100.50286402703954</v>
      </c>
      <c r="D102" s="75"/>
      <c r="F102" s="94"/>
    </row>
    <row r="103" spans="1:6" x14ac:dyDescent="0.25">
      <c r="A103" s="110">
        <v>41699</v>
      </c>
      <c r="B103" s="75">
        <v>103.4891211099644</v>
      </c>
      <c r="C103" s="75">
        <v>101.36854199550456</v>
      </c>
      <c r="D103" s="75"/>
      <c r="F103" s="94"/>
    </row>
    <row r="104" spans="1:6" x14ac:dyDescent="0.25">
      <c r="A104" s="110">
        <v>41730</v>
      </c>
      <c r="B104" s="75">
        <v>103.53681427470273</v>
      </c>
      <c r="C104" s="75">
        <v>102.28965994210594</v>
      </c>
      <c r="D104" s="120"/>
      <c r="F104" s="94"/>
    </row>
    <row r="105" spans="1:6" x14ac:dyDescent="0.25">
      <c r="A105" s="110">
        <v>41760</v>
      </c>
      <c r="B105" s="75">
        <v>103.91093845701727</v>
      </c>
      <c r="C105" s="75">
        <v>102.26534220521717</v>
      </c>
      <c r="D105" s="139"/>
      <c r="F105" s="94"/>
    </row>
    <row r="106" spans="1:6" x14ac:dyDescent="0.25">
      <c r="A106" s="110">
        <v>41791</v>
      </c>
      <c r="B106" s="75">
        <v>104.29970701356683</v>
      </c>
      <c r="C106" s="75">
        <v>102.43182946350386</v>
      </c>
      <c r="D106" s="139"/>
      <c r="F106" s="94"/>
    </row>
    <row r="107" spans="1:6" x14ac:dyDescent="0.25">
      <c r="A107" s="110">
        <v>41821</v>
      </c>
      <c r="B107" s="75">
        <v>104.50512404675514</v>
      </c>
      <c r="C107" s="75">
        <v>102.4584897346801</v>
      </c>
      <c r="D107" s="75"/>
      <c r="F107" s="94"/>
    </row>
    <row r="108" spans="1:6" x14ac:dyDescent="0.25">
      <c r="A108" s="110">
        <v>41852</v>
      </c>
      <c r="B108" s="75">
        <v>104.38925538304437</v>
      </c>
      <c r="C108" s="75">
        <v>103.28501391576917</v>
      </c>
      <c r="D108" s="75"/>
      <c r="F108" s="94"/>
    </row>
    <row r="109" spans="1:6" x14ac:dyDescent="0.25">
      <c r="A109" s="110">
        <v>41883</v>
      </c>
      <c r="B109" s="75">
        <v>104.70114097486017</v>
      </c>
      <c r="C109" s="75">
        <v>103.05421851382933</v>
      </c>
      <c r="D109" s="75"/>
      <c r="F109" s="94"/>
    </row>
    <row r="110" spans="1:6" x14ac:dyDescent="0.25">
      <c r="A110" s="110">
        <v>41913</v>
      </c>
      <c r="B110" s="75">
        <v>104.72281069078899</v>
      </c>
      <c r="C110" s="75">
        <v>103.42723921179298</v>
      </c>
      <c r="D110" s="120"/>
      <c r="F110" s="94"/>
    </row>
    <row r="111" spans="1:6" x14ac:dyDescent="0.25">
      <c r="A111" s="110">
        <v>41944</v>
      </c>
      <c r="B111" s="75">
        <v>105.54180721472906</v>
      </c>
      <c r="C111" s="75">
        <v>103.82167736609907</v>
      </c>
      <c r="D111" s="139"/>
      <c r="F111" s="94"/>
    </row>
    <row r="112" spans="1:6" x14ac:dyDescent="0.25">
      <c r="A112" s="110">
        <v>41974</v>
      </c>
      <c r="B112" s="75">
        <v>105.38853602763432</v>
      </c>
      <c r="C112" s="75">
        <v>103.53923466058352</v>
      </c>
      <c r="D112" s="139"/>
      <c r="F112" s="94"/>
    </row>
    <row r="113" spans="1:6" x14ac:dyDescent="0.25">
      <c r="A113" s="110">
        <v>42005</v>
      </c>
      <c r="B113" s="75">
        <v>104.86618703042762</v>
      </c>
      <c r="C113" s="75">
        <v>103.57007802870162</v>
      </c>
      <c r="D113" s="75"/>
      <c r="F113" s="94"/>
    </row>
    <row r="114" spans="1:6" x14ac:dyDescent="0.25">
      <c r="A114" s="110">
        <v>42036</v>
      </c>
      <c r="B114" s="75">
        <v>104.33374528881573</v>
      </c>
      <c r="C114" s="75">
        <v>102.97189516601317</v>
      </c>
      <c r="D114" s="75"/>
      <c r="F114" s="94"/>
    </row>
    <row r="115" spans="1:6" x14ac:dyDescent="0.25">
      <c r="A115" s="110">
        <v>42064</v>
      </c>
      <c r="B115" s="75">
        <v>104.0407588556411</v>
      </c>
      <c r="C115" s="75">
        <v>104.37786193549108</v>
      </c>
      <c r="D115" s="75"/>
      <c r="F115" s="94"/>
    </row>
    <row r="116" spans="1:6" x14ac:dyDescent="0.25">
      <c r="A116" s="110">
        <v>42095</v>
      </c>
      <c r="B116" s="75">
        <v>103.42806990116036</v>
      </c>
      <c r="C116" s="75">
        <v>104.40864952898328</v>
      </c>
      <c r="D116" s="120"/>
      <c r="F116" s="94"/>
    </row>
    <row r="117" spans="1:6" x14ac:dyDescent="0.25">
      <c r="A117" s="110">
        <v>42125</v>
      </c>
      <c r="B117" s="75">
        <v>102.97983331139974</v>
      </c>
      <c r="C117" s="75">
        <v>105.0245687227053</v>
      </c>
      <c r="D117" s="139"/>
      <c r="F117" s="94"/>
    </row>
    <row r="118" spans="1:6" x14ac:dyDescent="0.25">
      <c r="A118" s="110">
        <v>42156</v>
      </c>
      <c r="B118" s="75">
        <v>102.62678515416665</v>
      </c>
      <c r="C118" s="75">
        <v>104.95579860898083</v>
      </c>
      <c r="D118" s="139"/>
      <c r="F118" s="94"/>
    </row>
    <row r="119" spans="1:6" x14ac:dyDescent="0.25">
      <c r="A119" s="110">
        <v>42186</v>
      </c>
      <c r="B119" s="75">
        <v>103.22730344627639</v>
      </c>
      <c r="C119" s="75">
        <v>105.49274093244019</v>
      </c>
      <c r="D119" s="75"/>
      <c r="F119" s="94"/>
    </row>
    <row r="120" spans="1:6" x14ac:dyDescent="0.25">
      <c r="A120" s="110">
        <v>42217</v>
      </c>
      <c r="B120" s="75">
        <v>103.06680902053873</v>
      </c>
      <c r="C120" s="75">
        <v>105.48292459828326</v>
      </c>
      <c r="D120" s="75"/>
      <c r="F120" s="94"/>
    </row>
    <row r="121" spans="1:6" x14ac:dyDescent="0.25">
      <c r="A121" s="110">
        <v>42248</v>
      </c>
      <c r="B121" s="75">
        <v>102.6855605480558</v>
      </c>
      <c r="C121" s="75">
        <v>105.37946266725416</v>
      </c>
      <c r="D121" s="75"/>
      <c r="F121" s="94"/>
    </row>
    <row r="122" spans="1:6" x14ac:dyDescent="0.25">
      <c r="A122" s="110">
        <v>42278</v>
      </c>
      <c r="B122" s="75">
        <v>102.3103479325211</v>
      </c>
      <c r="C122" s="75">
        <v>105.10533038099648</v>
      </c>
      <c r="D122" s="120"/>
      <c r="F122" s="94"/>
    </row>
    <row r="123" spans="1:6" x14ac:dyDescent="0.25">
      <c r="A123" s="110">
        <v>42309</v>
      </c>
      <c r="B123" s="75">
        <v>101.60682427839352</v>
      </c>
      <c r="C123" s="75">
        <v>105.32073198619021</v>
      </c>
      <c r="D123" s="139"/>
      <c r="F123" s="94"/>
    </row>
    <row r="124" spans="1:6" x14ac:dyDescent="0.25">
      <c r="A124" s="110">
        <v>42339</v>
      </c>
      <c r="B124" s="75">
        <v>101.02777780526347</v>
      </c>
      <c r="C124" s="75">
        <v>105.79018701232062</v>
      </c>
      <c r="D124" s="139"/>
      <c r="F124" s="94"/>
    </row>
    <row r="125" spans="1:6" x14ac:dyDescent="0.25">
      <c r="A125" s="110">
        <v>42370</v>
      </c>
      <c r="B125" s="75">
        <v>101.86992827225079</v>
      </c>
      <c r="C125" s="75">
        <v>105.05491011919037</v>
      </c>
      <c r="D125" s="75"/>
      <c r="F125" s="94"/>
    </row>
    <row r="126" spans="1:6" x14ac:dyDescent="0.25">
      <c r="A126" s="110">
        <v>42401</v>
      </c>
      <c r="B126" s="75">
        <v>101.14760440795662</v>
      </c>
      <c r="C126" s="75">
        <v>105.95065061101103</v>
      </c>
      <c r="D126" s="75"/>
      <c r="F126" s="94"/>
    </row>
    <row r="127" spans="1:6" x14ac:dyDescent="0.25">
      <c r="A127" s="110">
        <v>42430</v>
      </c>
      <c r="B127" s="75">
        <v>100.34909021825065</v>
      </c>
      <c r="C127" s="75">
        <v>105.67791269040063</v>
      </c>
      <c r="D127" s="75"/>
      <c r="F127" s="94"/>
    </row>
    <row r="128" spans="1:6" x14ac:dyDescent="0.25">
      <c r="A128" s="110">
        <v>42461</v>
      </c>
      <c r="B128" s="75">
        <v>100.44922607450621</v>
      </c>
      <c r="C128" s="75">
        <v>105.91707428622423</v>
      </c>
      <c r="D128" s="120"/>
      <c r="F128" s="94"/>
    </row>
    <row r="129" spans="1:6" x14ac:dyDescent="0.25">
      <c r="A129" s="110">
        <v>42491</v>
      </c>
      <c r="B129" s="75">
        <v>100.36323985011283</v>
      </c>
      <c r="C129" s="75">
        <v>106.14680997027213</v>
      </c>
      <c r="D129" s="139"/>
      <c r="F129" s="94"/>
    </row>
    <row r="130" spans="1:6" x14ac:dyDescent="0.25">
      <c r="A130" s="110">
        <v>42522</v>
      </c>
      <c r="B130" s="75">
        <v>100.80346161343402</v>
      </c>
      <c r="C130" s="75">
        <v>106.8300491374454</v>
      </c>
      <c r="D130" s="139"/>
      <c r="F130" s="94"/>
    </row>
    <row r="131" spans="1:6" x14ac:dyDescent="0.25">
      <c r="A131" s="110">
        <v>42552</v>
      </c>
      <c r="B131" s="75">
        <v>101.05855078085186</v>
      </c>
      <c r="C131" s="75">
        <v>106.81158773627526</v>
      </c>
      <c r="D131" s="75"/>
      <c r="F131" s="94"/>
    </row>
    <row r="132" spans="1:6" x14ac:dyDescent="0.25">
      <c r="A132" s="110">
        <v>42583</v>
      </c>
      <c r="B132" s="75">
        <v>100.96771608120503</v>
      </c>
      <c r="C132" s="75">
        <v>106.65151455996609</v>
      </c>
      <c r="D132" s="75"/>
      <c r="F132" s="94"/>
    </row>
    <row r="133" spans="1:6" x14ac:dyDescent="0.25">
      <c r="A133" s="110">
        <v>42614</v>
      </c>
      <c r="B133" s="75">
        <v>100.97464247442429</v>
      </c>
      <c r="C133" s="75">
        <v>106.96351781720423</v>
      </c>
      <c r="D133" s="75"/>
      <c r="F133" s="94"/>
    </row>
    <row r="134" spans="1:6" x14ac:dyDescent="0.25">
      <c r="A134" s="110">
        <v>42644</v>
      </c>
      <c r="B134" s="75">
        <v>101.17333101134247</v>
      </c>
      <c r="C134" s="75">
        <v>107.12911268147668</v>
      </c>
      <c r="D134" s="120"/>
      <c r="F134" s="94"/>
    </row>
    <row r="135" spans="1:6" x14ac:dyDescent="0.25">
      <c r="A135" s="110">
        <v>42675</v>
      </c>
      <c r="B135" s="75">
        <v>100.97761092866111</v>
      </c>
      <c r="C135" s="75">
        <v>106.96223500080873</v>
      </c>
      <c r="D135" s="139"/>
      <c r="F135" s="94"/>
    </row>
    <row r="136" spans="1:6" x14ac:dyDescent="0.25">
      <c r="A136" s="110">
        <v>42705</v>
      </c>
      <c r="B136" s="75">
        <v>101.84578484445794</v>
      </c>
      <c r="C136" s="75">
        <v>107.50213337944037</v>
      </c>
      <c r="D136" s="139"/>
      <c r="F136" s="94"/>
    </row>
    <row r="137" spans="1:6" x14ac:dyDescent="0.25">
      <c r="A137" s="110">
        <v>42736</v>
      </c>
      <c r="B137" s="75">
        <v>101.95314393935647</v>
      </c>
      <c r="C137" s="75">
        <v>108.29971052969162</v>
      </c>
      <c r="D137" s="75"/>
      <c r="F137" s="94"/>
    </row>
    <row r="138" spans="1:6" x14ac:dyDescent="0.25">
      <c r="A138" s="110">
        <v>42767</v>
      </c>
      <c r="B138" s="75">
        <v>101.56853121873846</v>
      </c>
      <c r="C138" s="75">
        <v>107.71826005477068</v>
      </c>
      <c r="D138" s="75"/>
      <c r="F138" s="94"/>
    </row>
    <row r="139" spans="1:6" x14ac:dyDescent="0.25">
      <c r="A139" s="110">
        <v>42795</v>
      </c>
      <c r="B139" s="75">
        <v>102.25632206541087</v>
      </c>
      <c r="C139" s="75">
        <v>108.01235965709759</v>
      </c>
      <c r="D139" s="75"/>
      <c r="F139" s="94"/>
    </row>
    <row r="140" spans="1:6" x14ac:dyDescent="0.25">
      <c r="A140" s="110">
        <v>42826</v>
      </c>
      <c r="B140" s="75">
        <v>103.17565234255565</v>
      </c>
      <c r="C140" s="75">
        <v>108.58812112017759</v>
      </c>
      <c r="D140" s="120"/>
      <c r="F140" s="94"/>
    </row>
    <row r="141" spans="1:6" x14ac:dyDescent="0.25">
      <c r="A141" s="110">
        <v>42856</v>
      </c>
      <c r="B141" s="75">
        <v>103.31497179473732</v>
      </c>
      <c r="C141" s="75">
        <v>108.3092479907191</v>
      </c>
      <c r="D141" s="139"/>
      <c r="F141" s="94"/>
    </row>
    <row r="142" spans="1:6" x14ac:dyDescent="0.25">
      <c r="A142" s="110">
        <v>42887</v>
      </c>
      <c r="B142" s="75">
        <v>103.48516317098198</v>
      </c>
      <c r="C142" s="75">
        <v>108.74205908763868</v>
      </c>
      <c r="D142" s="139"/>
      <c r="F142" s="94"/>
    </row>
    <row r="143" spans="1:6" x14ac:dyDescent="0.25">
      <c r="A143" s="110">
        <v>42917</v>
      </c>
      <c r="B143" s="75">
        <v>103.4434069147173</v>
      </c>
      <c r="C143" s="75">
        <v>108.78890977338769</v>
      </c>
      <c r="D143" s="75"/>
      <c r="F143" s="94"/>
    </row>
    <row r="144" spans="1:6" x14ac:dyDescent="0.25">
      <c r="A144" s="110">
        <v>42948</v>
      </c>
      <c r="B144" s="75">
        <v>102.95341406869201</v>
      </c>
      <c r="C144" s="75">
        <v>108.56107042662011</v>
      </c>
      <c r="D144" s="75"/>
      <c r="F144" s="94"/>
    </row>
    <row r="145" spans="1:6" x14ac:dyDescent="0.25">
      <c r="A145" s="110">
        <v>42979</v>
      </c>
      <c r="B145" s="75">
        <v>102.95608567750516</v>
      </c>
      <c r="C145" s="75">
        <v>110.25003764787246</v>
      </c>
      <c r="D145" s="75"/>
      <c r="F145" s="94"/>
    </row>
    <row r="146" spans="1:6" x14ac:dyDescent="0.25">
      <c r="A146" s="110">
        <v>43009</v>
      </c>
      <c r="B146" s="75">
        <v>104.51798734844803</v>
      </c>
      <c r="C146" s="75">
        <v>110.58251019281289</v>
      </c>
      <c r="D146" s="120"/>
      <c r="F146" s="94"/>
    </row>
    <row r="147" spans="1:6" x14ac:dyDescent="0.25">
      <c r="A147" s="110">
        <v>43040</v>
      </c>
      <c r="B147" s="75">
        <v>105.07635359039486</v>
      </c>
      <c r="C147" s="75">
        <v>110.90226612304998</v>
      </c>
      <c r="D147" s="139"/>
      <c r="F147" s="94"/>
    </row>
    <row r="148" spans="1:6" x14ac:dyDescent="0.25">
      <c r="A148" s="110">
        <v>43070</v>
      </c>
      <c r="B148" s="75">
        <v>105.41574685813855</v>
      </c>
      <c r="C148" s="75">
        <v>111.41851606030353</v>
      </c>
      <c r="D148" s="139"/>
      <c r="F148" s="94"/>
    </row>
    <row r="149" spans="1:6" x14ac:dyDescent="0.25">
      <c r="A149" s="110">
        <v>43101</v>
      </c>
      <c r="B149" s="75">
        <v>105.14809123445148</v>
      </c>
      <c r="C149" s="120">
        <v>110.50291980166543</v>
      </c>
      <c r="D149" s="75"/>
      <c r="F149" s="94"/>
    </row>
    <row r="150" spans="1:6" x14ac:dyDescent="0.25">
      <c r="A150" s="110">
        <v>43132</v>
      </c>
      <c r="B150" s="75">
        <v>105.52053329269849</v>
      </c>
      <c r="C150" s="120">
        <v>110.80109095168244</v>
      </c>
      <c r="D150" s="75"/>
      <c r="F150" s="94"/>
    </row>
    <row r="151" spans="1:6" x14ac:dyDescent="0.25">
      <c r="A151" s="110">
        <v>43160</v>
      </c>
      <c r="B151" s="75">
        <v>106.12411898751964</v>
      </c>
      <c r="C151" s="120">
        <v>110.80527404862433</v>
      </c>
      <c r="D151" s="75"/>
      <c r="F151" s="94"/>
    </row>
    <row r="152" spans="1:6" x14ac:dyDescent="0.25">
      <c r="A152" s="110">
        <v>43191</v>
      </c>
      <c r="B152" s="75">
        <v>107.08431498465805</v>
      </c>
      <c r="C152" s="120">
        <v>111.08425872733459</v>
      </c>
      <c r="D152" s="120"/>
      <c r="F152" s="94"/>
    </row>
    <row r="153" spans="1:6" x14ac:dyDescent="0.25">
      <c r="A153" s="110">
        <v>43221</v>
      </c>
      <c r="B153" s="75">
        <v>106.23494127902777</v>
      </c>
      <c r="C153" s="120">
        <v>112.14185718349295</v>
      </c>
      <c r="D153" s="139"/>
      <c r="F153" s="94"/>
    </row>
    <row r="154" spans="1:6" x14ac:dyDescent="0.25">
      <c r="A154" s="110">
        <v>43252</v>
      </c>
      <c r="B154" s="120">
        <v>107.03325757178463</v>
      </c>
      <c r="C154" s="120">
        <v>112.19333716319098</v>
      </c>
      <c r="D154" s="139"/>
      <c r="F154" s="94"/>
    </row>
    <row r="155" spans="1:6" x14ac:dyDescent="0.25">
      <c r="A155" s="110">
        <v>43282</v>
      </c>
      <c r="B155" s="120">
        <v>107.50949657984596</v>
      </c>
      <c r="C155" s="120">
        <v>112.66563669524187</v>
      </c>
      <c r="D155" s="75"/>
      <c r="F155" s="94"/>
    </row>
    <row r="156" spans="1:6" x14ac:dyDescent="0.25">
      <c r="A156" s="110">
        <v>43313</v>
      </c>
      <c r="B156" s="120">
        <v>108.37292096886388</v>
      </c>
      <c r="C156" s="120">
        <v>112.46021874808274</v>
      </c>
      <c r="D156" s="75"/>
      <c r="F156" s="94"/>
    </row>
    <row r="157" spans="1:6" x14ac:dyDescent="0.25">
      <c r="A157" s="110">
        <v>43344</v>
      </c>
      <c r="B157" s="120">
        <v>108.52164052612882</v>
      </c>
      <c r="C157" s="120">
        <v>112.15323520717484</v>
      </c>
      <c r="D157" s="75"/>
      <c r="F157" s="94"/>
    </row>
    <row r="158" spans="1:6" x14ac:dyDescent="0.25">
      <c r="A158" s="110">
        <v>43374</v>
      </c>
      <c r="B158" s="120">
        <v>108.76070004066783</v>
      </c>
      <c r="C158" s="120">
        <v>112.87925351240706</v>
      </c>
      <c r="D158" s="120"/>
      <c r="F158" s="94"/>
    </row>
    <row r="159" spans="1:6" x14ac:dyDescent="0.25">
      <c r="A159" s="110">
        <v>43405</v>
      </c>
      <c r="B159" s="120">
        <v>109.3446939375259</v>
      </c>
      <c r="C159" s="120">
        <v>112.88979491670059</v>
      </c>
      <c r="D159" s="139"/>
      <c r="F159" s="94"/>
    </row>
    <row r="160" spans="1:6" x14ac:dyDescent="0.25">
      <c r="A160" s="110">
        <v>43435</v>
      </c>
      <c r="B160" s="120">
        <v>109.39545450497563</v>
      </c>
      <c r="C160" s="120">
        <v>111.08158154529177</v>
      </c>
      <c r="D160" s="139"/>
      <c r="F160" s="94"/>
    </row>
    <row r="161" spans="1:6" x14ac:dyDescent="0.25">
      <c r="A161" s="110">
        <v>43466</v>
      </c>
      <c r="B161" s="120">
        <v>108.91327858844065</v>
      </c>
      <c r="C161" s="120">
        <v>111.95936260757531</v>
      </c>
      <c r="D161" s="75"/>
      <c r="F161" s="94"/>
    </row>
    <row r="162" spans="1:6" x14ac:dyDescent="0.25">
      <c r="A162" s="110">
        <v>43497</v>
      </c>
      <c r="B162" s="120">
        <v>108.42199941224607</v>
      </c>
      <c r="C162" s="120">
        <v>111.45911998795268</v>
      </c>
      <c r="D162" s="75"/>
      <c r="F162" s="94"/>
    </row>
    <row r="163" spans="1:6" x14ac:dyDescent="0.25">
      <c r="A163" s="110">
        <v>43525</v>
      </c>
      <c r="B163" s="75">
        <v>108.5891233857793</v>
      </c>
      <c r="C163" s="75">
        <v>112.87322985281077</v>
      </c>
      <c r="D163" s="75"/>
      <c r="F163" s="94"/>
    </row>
    <row r="164" spans="1:6" x14ac:dyDescent="0.25">
      <c r="A164" s="110">
        <v>43556</v>
      </c>
      <c r="B164" s="75">
        <v>108.0337255980693</v>
      </c>
      <c r="C164" s="75">
        <v>112.30176303592442</v>
      </c>
      <c r="D164" s="120"/>
      <c r="F164" s="94"/>
    </row>
    <row r="165" spans="1:6" x14ac:dyDescent="0.25">
      <c r="A165" s="110">
        <v>43586</v>
      </c>
      <c r="B165" s="75"/>
      <c r="C165" s="75"/>
      <c r="D165" s="139"/>
      <c r="F165" s="94"/>
    </row>
    <row r="166" spans="1:6" x14ac:dyDescent="0.25">
      <c r="A166" s="110">
        <v>43617</v>
      </c>
      <c r="B166" s="75"/>
      <c r="C166" s="75"/>
      <c r="D166" s="139"/>
      <c r="F166" s="94"/>
    </row>
    <row r="167" spans="1:6" x14ac:dyDescent="0.25">
      <c r="A167" s="110">
        <v>43647</v>
      </c>
      <c r="B167" s="75"/>
      <c r="C167" s="75"/>
      <c r="D167" s="75"/>
      <c r="F167" s="94"/>
    </row>
    <row r="168" spans="1:6" x14ac:dyDescent="0.25">
      <c r="A168" s="110">
        <v>43678</v>
      </c>
      <c r="B168" s="75"/>
      <c r="C168" s="75"/>
      <c r="D168" s="75"/>
      <c r="F168" s="94"/>
    </row>
    <row r="169" spans="1:6" x14ac:dyDescent="0.25">
      <c r="A169" s="110">
        <v>43709</v>
      </c>
      <c r="B169" s="75"/>
      <c r="C169" s="75"/>
      <c r="D169" s="75"/>
      <c r="F169" s="94"/>
    </row>
    <row r="170" spans="1:6" x14ac:dyDescent="0.25">
      <c r="A170" s="110">
        <v>43739</v>
      </c>
      <c r="B170" s="75"/>
      <c r="C170" s="75"/>
      <c r="D170" s="120"/>
      <c r="F170" s="94"/>
    </row>
    <row r="171" spans="1:6" x14ac:dyDescent="0.25">
      <c r="A171" s="110">
        <v>43770</v>
      </c>
      <c r="B171" s="75"/>
      <c r="C171" s="75"/>
      <c r="D171" s="139"/>
      <c r="F171" s="94"/>
    </row>
    <row r="172" spans="1:6" x14ac:dyDescent="0.25">
      <c r="A172" s="110">
        <v>43800</v>
      </c>
      <c r="B172" s="75"/>
      <c r="C172" s="75"/>
      <c r="D172" s="139"/>
      <c r="F172" s="94"/>
    </row>
    <row r="173" spans="1:6" x14ac:dyDescent="0.25">
      <c r="A173" s="110"/>
      <c r="B173" s="75"/>
      <c r="C173" s="75"/>
      <c r="D173" s="75"/>
      <c r="F173" s="94"/>
    </row>
    <row r="174" spans="1:6" x14ac:dyDescent="0.25">
      <c r="A174" s="110"/>
      <c r="B174" s="75"/>
      <c r="C174" s="75"/>
      <c r="D174" s="75"/>
      <c r="F174" s="94"/>
    </row>
    <row r="175" spans="1:6" x14ac:dyDescent="0.25">
      <c r="A175" s="110"/>
      <c r="B175" s="75"/>
      <c r="C175" s="139"/>
      <c r="D175" s="75"/>
      <c r="F175" s="94"/>
    </row>
    <row r="176" spans="1:6" x14ac:dyDescent="0.25">
      <c r="A176" s="86"/>
      <c r="B176" s="139"/>
      <c r="C176" s="139"/>
      <c r="D176" s="120"/>
      <c r="F176" s="94"/>
    </row>
    <row r="177" spans="1:6" x14ac:dyDescent="0.25">
      <c r="A177" s="86"/>
      <c r="B177" s="139"/>
      <c r="C177" s="139"/>
      <c r="D177" s="139"/>
      <c r="F177" s="94"/>
    </row>
    <row r="178" spans="1:6" x14ac:dyDescent="0.25">
      <c r="A178" s="86"/>
      <c r="B178" s="139"/>
      <c r="C178" s="139"/>
      <c r="D178" s="139"/>
      <c r="F178" s="94"/>
    </row>
    <row r="179" spans="1:6" x14ac:dyDescent="0.25">
      <c r="A179" s="86"/>
      <c r="B179" s="139"/>
      <c r="C179" s="139"/>
      <c r="D179" s="75"/>
      <c r="F179" s="94"/>
    </row>
    <row r="180" spans="1:6" x14ac:dyDescent="0.25">
      <c r="A180" s="86"/>
      <c r="B180" s="139"/>
      <c r="C180" s="139"/>
      <c r="D180" s="75"/>
      <c r="F180" s="94"/>
    </row>
    <row r="181" spans="1:6" x14ac:dyDescent="0.25">
      <c r="A181" s="86"/>
      <c r="B181" s="139"/>
      <c r="C181" s="139"/>
      <c r="D181" s="75"/>
      <c r="F181" s="94"/>
    </row>
    <row r="182" spans="1:6" x14ac:dyDescent="0.25">
      <c r="A182" s="86"/>
      <c r="B182" s="139"/>
      <c r="C182" s="139"/>
      <c r="D182" s="139"/>
      <c r="F182" s="94"/>
    </row>
    <row r="183" spans="1:6" x14ac:dyDescent="0.25">
      <c r="A183" s="86"/>
      <c r="B183" s="139"/>
      <c r="C183" s="139"/>
      <c r="D183" s="139"/>
      <c r="F183" s="94"/>
    </row>
    <row r="184" spans="1:6" x14ac:dyDescent="0.25">
      <c r="A184" s="86"/>
      <c r="B184" s="139"/>
      <c r="C184" s="139"/>
      <c r="D184" s="139"/>
      <c r="F184" s="94"/>
    </row>
    <row r="185" spans="1:6" x14ac:dyDescent="0.25">
      <c r="A185" s="86"/>
      <c r="B185" s="139"/>
      <c r="C185" s="139"/>
      <c r="D185" s="139"/>
      <c r="F185" s="94"/>
    </row>
    <row r="186" spans="1:6" x14ac:dyDescent="0.25">
      <c r="A186" s="86"/>
      <c r="B186" s="139"/>
      <c r="C186" s="139"/>
      <c r="D186" s="139"/>
      <c r="F186" s="94"/>
    </row>
    <row r="187" spans="1:6" x14ac:dyDescent="0.25">
      <c r="A187" s="86"/>
      <c r="B187" s="139"/>
      <c r="C187" s="139"/>
      <c r="D187" s="139"/>
      <c r="F187" s="94"/>
    </row>
    <row r="188" spans="1:6" x14ac:dyDescent="0.25">
      <c r="A188" s="86"/>
      <c r="B188" s="139"/>
      <c r="C188" s="139"/>
      <c r="D188" s="139"/>
      <c r="F188" s="94"/>
    </row>
    <row r="189" spans="1:6" x14ac:dyDescent="0.25">
      <c r="A189" s="86"/>
      <c r="B189" s="139"/>
      <c r="C189" s="139"/>
      <c r="D189" s="139"/>
      <c r="F189" s="94"/>
    </row>
    <row r="190" spans="1:6" x14ac:dyDescent="0.25">
      <c r="A190" s="86"/>
      <c r="B190" s="139"/>
      <c r="C190" s="139"/>
      <c r="D190" s="139"/>
      <c r="F190" s="94"/>
    </row>
    <row r="191" spans="1:6" x14ac:dyDescent="0.25">
      <c r="A191" s="86"/>
      <c r="B191" s="139"/>
      <c r="C191" s="139"/>
      <c r="D191" s="139"/>
      <c r="F191" s="94"/>
    </row>
    <row r="192" spans="1:6" x14ac:dyDescent="0.25">
      <c r="A192" s="86"/>
      <c r="B192" s="139"/>
      <c r="C192" s="139"/>
      <c r="D192" s="139"/>
      <c r="F192" s="94"/>
    </row>
    <row r="193" spans="1:6" x14ac:dyDescent="0.25">
      <c r="A193" s="86"/>
      <c r="B193" s="139"/>
      <c r="C193" s="139"/>
      <c r="D193" s="139"/>
      <c r="F193" s="94"/>
    </row>
    <row r="194" spans="1:6" x14ac:dyDescent="0.25">
      <c r="A194" s="86"/>
      <c r="B194" s="139"/>
      <c r="C194" s="139"/>
      <c r="D194" s="139"/>
      <c r="F194" s="94"/>
    </row>
    <row r="195" spans="1:6" x14ac:dyDescent="0.25">
      <c r="A195" s="86"/>
      <c r="B195" s="139"/>
      <c r="C195" s="139"/>
      <c r="D195" s="139"/>
      <c r="F195" s="94"/>
    </row>
    <row r="196" spans="1:6" x14ac:dyDescent="0.25">
      <c r="A196" s="86"/>
      <c r="B196" s="139"/>
      <c r="C196" s="139"/>
      <c r="D196" s="139"/>
      <c r="F196" s="94"/>
    </row>
    <row r="197" spans="1:6" x14ac:dyDescent="0.25">
      <c r="A197" s="86"/>
      <c r="B197" s="139"/>
      <c r="C197" s="139"/>
      <c r="D197" s="139"/>
      <c r="F197" s="94"/>
    </row>
    <row r="198" spans="1:6" x14ac:dyDescent="0.25">
      <c r="A198" s="86"/>
      <c r="B198" s="139"/>
      <c r="C198" s="139"/>
      <c r="D198" s="139"/>
      <c r="F198" s="94"/>
    </row>
    <row r="199" spans="1:6" x14ac:dyDescent="0.25">
      <c r="A199" s="86"/>
      <c r="B199" s="139"/>
      <c r="C199" s="139"/>
      <c r="D199" s="139"/>
      <c r="F199" s="94"/>
    </row>
    <row r="200" spans="1:6" x14ac:dyDescent="0.25">
      <c r="A200" s="86"/>
      <c r="B200" s="139"/>
      <c r="C200" s="139"/>
      <c r="D200" s="139"/>
      <c r="F200" s="94"/>
    </row>
    <row r="201" spans="1:6" x14ac:dyDescent="0.25">
      <c r="A201" s="86"/>
      <c r="B201" s="139"/>
      <c r="C201" s="139"/>
      <c r="D201" s="139"/>
      <c r="F201" s="94"/>
    </row>
    <row r="202" spans="1:6" x14ac:dyDescent="0.25">
      <c r="A202" s="86"/>
      <c r="F202" s="94"/>
    </row>
    <row r="203" spans="1:6" x14ac:dyDescent="0.25">
      <c r="A203" s="86"/>
      <c r="F203" s="94"/>
    </row>
    <row r="204" spans="1:6" x14ac:dyDescent="0.25">
      <c r="A204" s="86"/>
      <c r="F204" s="94"/>
    </row>
    <row r="205" spans="1:6" x14ac:dyDescent="0.25">
      <c r="A205" s="86"/>
      <c r="F205" s="94"/>
    </row>
    <row r="206" spans="1:6" x14ac:dyDescent="0.25">
      <c r="A206" s="86"/>
      <c r="F206" s="94"/>
    </row>
    <row r="207" spans="1:6" x14ac:dyDescent="0.25">
      <c r="A207" s="86"/>
      <c r="F207" s="94"/>
    </row>
    <row r="208" spans="1:6" x14ac:dyDescent="0.25">
      <c r="A208" s="86"/>
      <c r="F208" s="94"/>
    </row>
    <row r="209" spans="1:6" x14ac:dyDescent="0.25">
      <c r="A209" s="86"/>
      <c r="F209" s="94"/>
    </row>
    <row r="210" spans="1:6" x14ac:dyDescent="0.25">
      <c r="A210" s="86"/>
      <c r="F210" s="94"/>
    </row>
    <row r="211" spans="1:6" x14ac:dyDescent="0.25">
      <c r="A211" s="86"/>
      <c r="F211" s="94"/>
    </row>
    <row r="212" spans="1:6" x14ac:dyDescent="0.25">
      <c r="A212" s="86"/>
      <c r="F212" s="94"/>
    </row>
    <row r="213" spans="1:6" x14ac:dyDescent="0.25">
      <c r="A213" s="86"/>
      <c r="F213" s="94"/>
    </row>
    <row r="214" spans="1:6" x14ac:dyDescent="0.25">
      <c r="A214" s="86"/>
      <c r="F214" s="94"/>
    </row>
    <row r="215" spans="1:6" x14ac:dyDescent="0.25">
      <c r="A215" s="86"/>
      <c r="F215" s="94"/>
    </row>
    <row r="216" spans="1:6" x14ac:dyDescent="0.25">
      <c r="A216" s="86"/>
      <c r="F216" s="94"/>
    </row>
    <row r="217" spans="1:6" x14ac:dyDescent="0.25">
      <c r="A217" s="86"/>
      <c r="F217" s="94"/>
    </row>
    <row r="218" spans="1:6" x14ac:dyDescent="0.25">
      <c r="A218" s="86"/>
      <c r="F218" s="94"/>
    </row>
    <row r="219" spans="1:6" x14ac:dyDescent="0.25">
      <c r="A219" s="86"/>
      <c r="F219" s="94"/>
    </row>
    <row r="220" spans="1:6" x14ac:dyDescent="0.25">
      <c r="A220" s="86"/>
      <c r="F220" s="94"/>
    </row>
    <row r="221" spans="1:6" x14ac:dyDescent="0.25">
      <c r="A221" s="86"/>
      <c r="F221" s="94"/>
    </row>
    <row r="222" spans="1:6" x14ac:dyDescent="0.25">
      <c r="A222" s="86"/>
      <c r="F222" s="94"/>
    </row>
    <row r="223" spans="1:6" x14ac:dyDescent="0.25">
      <c r="A223" s="86"/>
      <c r="F223" s="94"/>
    </row>
    <row r="224" spans="1:6" x14ac:dyDescent="0.25">
      <c r="A224" s="86"/>
      <c r="F224" s="94"/>
    </row>
    <row r="225" spans="1:6" x14ac:dyDescent="0.25">
      <c r="A225" s="86"/>
      <c r="F225" s="94"/>
    </row>
    <row r="226" spans="1:6" x14ac:dyDescent="0.25">
      <c r="A226" s="86"/>
      <c r="F226" s="94"/>
    </row>
    <row r="227" spans="1:6" x14ac:dyDescent="0.25">
      <c r="A227" s="86"/>
      <c r="F227" s="94"/>
    </row>
    <row r="228" spans="1:6" x14ac:dyDescent="0.25">
      <c r="A228" s="86"/>
      <c r="F228" s="94"/>
    </row>
    <row r="229" spans="1:6" x14ac:dyDescent="0.25">
      <c r="A229" s="86"/>
      <c r="F229" s="94"/>
    </row>
    <row r="230" spans="1:6" x14ac:dyDescent="0.25">
      <c r="A230" s="86"/>
      <c r="F230" s="94"/>
    </row>
    <row r="231" spans="1:6" x14ac:dyDescent="0.25">
      <c r="A231" s="86"/>
      <c r="F231" s="94"/>
    </row>
    <row r="232" spans="1:6" x14ac:dyDescent="0.25">
      <c r="A232" s="86"/>
      <c r="F232" s="94"/>
    </row>
    <row r="233" spans="1:6" x14ac:dyDescent="0.25">
      <c r="A233" s="86"/>
      <c r="F233" s="94"/>
    </row>
    <row r="234" spans="1:6" x14ac:dyDescent="0.25">
      <c r="A234" s="86"/>
      <c r="F234" s="94"/>
    </row>
    <row r="235" spans="1:6" x14ac:dyDescent="0.25">
      <c r="A235" s="86"/>
      <c r="F235" s="94"/>
    </row>
    <row r="236" spans="1:6" x14ac:dyDescent="0.25">
      <c r="A236" s="86"/>
      <c r="F236" s="94"/>
    </row>
    <row r="237" spans="1:6" x14ac:dyDescent="0.25">
      <c r="A237" s="86"/>
      <c r="F237" s="94"/>
    </row>
    <row r="238" spans="1:6" x14ac:dyDescent="0.25">
      <c r="A238" s="86"/>
      <c r="F238" s="94"/>
    </row>
    <row r="239" spans="1:6" x14ac:dyDescent="0.25">
      <c r="A239" s="86"/>
      <c r="F239" s="94"/>
    </row>
    <row r="240" spans="1:6" x14ac:dyDescent="0.25">
      <c r="A240" s="86"/>
      <c r="F240" s="94"/>
    </row>
    <row r="241" spans="1:6" x14ac:dyDescent="0.25">
      <c r="A241" s="86"/>
      <c r="F241" s="94"/>
    </row>
    <row r="242" spans="1:6" x14ac:dyDescent="0.25">
      <c r="A242" s="86"/>
      <c r="F242" s="94"/>
    </row>
    <row r="243" spans="1:6" x14ac:dyDescent="0.25">
      <c r="A243" s="86"/>
      <c r="F243" s="94"/>
    </row>
    <row r="244" spans="1:6" x14ac:dyDescent="0.25">
      <c r="A244" s="86"/>
      <c r="F244" s="94"/>
    </row>
    <row r="245" spans="1:6" x14ac:dyDescent="0.25">
      <c r="A245" s="86"/>
      <c r="F245" s="94"/>
    </row>
    <row r="246" spans="1:6" x14ac:dyDescent="0.25">
      <c r="A246" s="86"/>
      <c r="F246" s="94"/>
    </row>
    <row r="247" spans="1:6" x14ac:dyDescent="0.25">
      <c r="A247" s="86"/>
      <c r="F247" s="94"/>
    </row>
    <row r="248" spans="1:6" x14ac:dyDescent="0.25">
      <c r="A248" s="86"/>
      <c r="F248" s="94"/>
    </row>
    <row r="249" spans="1:6" x14ac:dyDescent="0.25">
      <c r="A249" s="86"/>
      <c r="F249" s="94"/>
    </row>
    <row r="250" spans="1:6" x14ac:dyDescent="0.25">
      <c r="A250" s="86"/>
      <c r="F250" s="94"/>
    </row>
    <row r="251" spans="1:6" x14ac:dyDescent="0.25">
      <c r="A251" s="86"/>
      <c r="F251" s="94"/>
    </row>
    <row r="252" spans="1:6" x14ac:dyDescent="0.25">
      <c r="A252" s="86"/>
      <c r="F252" s="94"/>
    </row>
    <row r="253" spans="1:6" x14ac:dyDescent="0.25">
      <c r="A253" s="86"/>
      <c r="F253" s="94"/>
    </row>
    <row r="254" spans="1:6" x14ac:dyDescent="0.25">
      <c r="A254" s="86"/>
      <c r="F254" s="94"/>
    </row>
    <row r="255" spans="1:6" x14ac:dyDescent="0.25">
      <c r="A255" s="86"/>
      <c r="F255" s="94"/>
    </row>
    <row r="256" spans="1:6" x14ac:dyDescent="0.25">
      <c r="A256" s="86"/>
      <c r="F256" s="94"/>
    </row>
    <row r="257" spans="1:6" x14ac:dyDescent="0.25">
      <c r="A257" s="86"/>
      <c r="F257" s="94"/>
    </row>
    <row r="258" spans="1:6" x14ac:dyDescent="0.25">
      <c r="A258" s="86"/>
      <c r="F258" s="94"/>
    </row>
    <row r="259" spans="1:6" x14ac:dyDescent="0.25">
      <c r="A259" s="86"/>
      <c r="F259" s="94"/>
    </row>
    <row r="260" spans="1:6" x14ac:dyDescent="0.25">
      <c r="A260" s="86"/>
      <c r="F260" s="94"/>
    </row>
    <row r="261" spans="1:6" x14ac:dyDescent="0.25">
      <c r="A261" s="86"/>
      <c r="F261" s="94"/>
    </row>
    <row r="262" spans="1:6" x14ac:dyDescent="0.25">
      <c r="A262" s="86"/>
      <c r="F262" s="94"/>
    </row>
    <row r="263" spans="1:6" x14ac:dyDescent="0.25">
      <c r="A263" s="86"/>
      <c r="F263" s="94"/>
    </row>
    <row r="264" spans="1:6" x14ac:dyDescent="0.25">
      <c r="A264" s="86"/>
      <c r="F264" s="94"/>
    </row>
    <row r="265" spans="1:6" x14ac:dyDescent="0.25">
      <c r="A265" s="86"/>
      <c r="F265" s="94"/>
    </row>
    <row r="266" spans="1:6" x14ac:dyDescent="0.25">
      <c r="A266" s="86"/>
      <c r="F266" s="94"/>
    </row>
    <row r="267" spans="1:6" x14ac:dyDescent="0.25">
      <c r="A267" s="86"/>
      <c r="F267" s="94"/>
    </row>
    <row r="268" spans="1:6" x14ac:dyDescent="0.25">
      <c r="A268" s="86"/>
      <c r="F268" s="94"/>
    </row>
    <row r="269" spans="1:6" x14ac:dyDescent="0.25">
      <c r="A269" s="86"/>
      <c r="F269" s="94"/>
    </row>
    <row r="270" spans="1:6" x14ac:dyDescent="0.25">
      <c r="A270" s="86"/>
      <c r="F270" s="94"/>
    </row>
    <row r="271" spans="1:6" x14ac:dyDescent="0.25">
      <c r="A271" s="86"/>
      <c r="F271" s="94"/>
    </row>
    <row r="272" spans="1:6" x14ac:dyDescent="0.25">
      <c r="A272" s="86"/>
      <c r="F272" s="94"/>
    </row>
    <row r="273" spans="1:6" x14ac:dyDescent="0.25">
      <c r="A273" s="86"/>
      <c r="F273" s="94"/>
    </row>
    <row r="274" spans="1:6" x14ac:dyDescent="0.25">
      <c r="A274" s="86"/>
      <c r="F274" s="94"/>
    </row>
    <row r="275" spans="1:6" x14ac:dyDescent="0.25">
      <c r="A275" s="86"/>
      <c r="F275" s="94"/>
    </row>
    <row r="276" spans="1:6" x14ac:dyDescent="0.25">
      <c r="A276" s="86"/>
      <c r="F276" s="94"/>
    </row>
    <row r="277" spans="1:6" x14ac:dyDescent="0.25">
      <c r="A277" s="86"/>
      <c r="F277" s="94"/>
    </row>
    <row r="278" spans="1:6" x14ac:dyDescent="0.25">
      <c r="A278" s="86"/>
      <c r="F278" s="94"/>
    </row>
    <row r="279" spans="1:6" x14ac:dyDescent="0.25">
      <c r="A279" s="86"/>
      <c r="F279" s="94"/>
    </row>
    <row r="280" spans="1:6" x14ac:dyDescent="0.25">
      <c r="A280" s="86"/>
      <c r="F280" s="94"/>
    </row>
    <row r="281" spans="1:6" x14ac:dyDescent="0.25">
      <c r="A281" s="86"/>
      <c r="F281" s="94"/>
    </row>
    <row r="282" spans="1:6" x14ac:dyDescent="0.25">
      <c r="A282" s="86"/>
      <c r="F282" s="94"/>
    </row>
    <row r="283" spans="1:6" x14ac:dyDescent="0.25">
      <c r="A283" s="86"/>
      <c r="F283" s="94"/>
    </row>
    <row r="284" spans="1:6" x14ac:dyDescent="0.25">
      <c r="A284" s="86"/>
      <c r="F284" s="94"/>
    </row>
    <row r="285" spans="1:6" x14ac:dyDescent="0.25">
      <c r="A285" s="86"/>
      <c r="F285" s="94"/>
    </row>
    <row r="286" spans="1:6" x14ac:dyDescent="0.25">
      <c r="A286" s="86"/>
      <c r="F286" s="94"/>
    </row>
    <row r="287" spans="1:6" x14ac:dyDescent="0.25">
      <c r="A287" s="86"/>
      <c r="F287" s="94"/>
    </row>
    <row r="288" spans="1:6" x14ac:dyDescent="0.25">
      <c r="A288" s="86"/>
      <c r="F288" s="94"/>
    </row>
    <row r="289" spans="1:6" x14ac:dyDescent="0.25">
      <c r="A289" s="86"/>
      <c r="F289" s="94"/>
    </row>
    <row r="290" spans="1:6" x14ac:dyDescent="0.25">
      <c r="A290" s="86"/>
      <c r="F290" s="94"/>
    </row>
    <row r="291" spans="1:6" x14ac:dyDescent="0.25">
      <c r="A291" s="86"/>
      <c r="F291" s="94"/>
    </row>
    <row r="292" spans="1:6" x14ac:dyDescent="0.25">
      <c r="A292" s="86"/>
      <c r="F292" s="94"/>
    </row>
    <row r="293" spans="1:6" x14ac:dyDescent="0.25">
      <c r="A293" s="86"/>
      <c r="F293" s="94"/>
    </row>
    <row r="294" spans="1:6" x14ac:dyDescent="0.25">
      <c r="A294" s="86"/>
      <c r="F294" s="94"/>
    </row>
    <row r="295" spans="1:6" x14ac:dyDescent="0.25">
      <c r="A295" s="86"/>
      <c r="F295" s="94"/>
    </row>
    <row r="296" spans="1:6" x14ac:dyDescent="0.25">
      <c r="A296" s="86"/>
      <c r="F296" s="94"/>
    </row>
    <row r="297" spans="1:6" x14ac:dyDescent="0.25">
      <c r="A297" s="86"/>
      <c r="F297" s="94"/>
    </row>
    <row r="298" spans="1:6" x14ac:dyDescent="0.25">
      <c r="A298" s="86"/>
      <c r="F298" s="94"/>
    </row>
    <row r="299" spans="1:6" x14ac:dyDescent="0.25">
      <c r="A299" s="86"/>
      <c r="F299" s="94"/>
    </row>
    <row r="300" spans="1:6" x14ac:dyDescent="0.25">
      <c r="A300" s="86"/>
      <c r="F300" s="94"/>
    </row>
    <row r="301" spans="1:6" x14ac:dyDescent="0.25">
      <c r="A301" s="86"/>
      <c r="F301" s="94"/>
    </row>
    <row r="302" spans="1:6" x14ac:dyDescent="0.25">
      <c r="A302" s="86"/>
      <c r="F302" s="94"/>
    </row>
    <row r="303" spans="1:6" x14ac:dyDescent="0.25">
      <c r="A303" s="86"/>
      <c r="F303" s="94"/>
    </row>
    <row r="304" spans="1:6" x14ac:dyDescent="0.25">
      <c r="A304" s="86"/>
      <c r="F304" s="94"/>
    </row>
    <row r="305" spans="1:6" x14ac:dyDescent="0.25">
      <c r="A305" s="86"/>
      <c r="F305" s="94"/>
    </row>
    <row r="306" spans="1:6" x14ac:dyDescent="0.25">
      <c r="A306" s="86"/>
      <c r="F306" s="94"/>
    </row>
    <row r="307" spans="1:6" x14ac:dyDescent="0.25">
      <c r="A307" s="86"/>
      <c r="F307" s="94"/>
    </row>
    <row r="308" spans="1:6" x14ac:dyDescent="0.25">
      <c r="A308" s="86"/>
      <c r="F308" s="94"/>
    </row>
    <row r="309" spans="1:6" x14ac:dyDescent="0.25">
      <c r="A309" s="86"/>
      <c r="F309" s="94"/>
    </row>
    <row r="310" spans="1:6" x14ac:dyDescent="0.25">
      <c r="A310" s="86"/>
      <c r="F310" s="94"/>
    </row>
    <row r="311" spans="1:6" x14ac:dyDescent="0.25">
      <c r="A311" s="86"/>
      <c r="F311" s="94"/>
    </row>
    <row r="312" spans="1:6" x14ac:dyDescent="0.25">
      <c r="A312" s="86"/>
      <c r="F312" s="94"/>
    </row>
    <row r="313" spans="1:6" x14ac:dyDescent="0.25">
      <c r="A313" s="86"/>
      <c r="F313" s="94"/>
    </row>
    <row r="314" spans="1:6" x14ac:dyDescent="0.25">
      <c r="A314" s="86"/>
      <c r="F314" s="94"/>
    </row>
    <row r="315" spans="1:6" x14ac:dyDescent="0.25">
      <c r="A315" s="86"/>
      <c r="F315" s="94"/>
    </row>
    <row r="316" spans="1:6" x14ac:dyDescent="0.25">
      <c r="A316" s="86"/>
      <c r="F316" s="94"/>
    </row>
    <row r="317" spans="1:6" x14ac:dyDescent="0.25">
      <c r="A317" s="86"/>
      <c r="F317" s="94"/>
    </row>
    <row r="318" spans="1:6" x14ac:dyDescent="0.25">
      <c r="A318" s="86"/>
      <c r="F318" s="94"/>
    </row>
    <row r="319" spans="1:6" x14ac:dyDescent="0.25">
      <c r="A319" s="86"/>
      <c r="F319" s="94"/>
    </row>
    <row r="320" spans="1:6" x14ac:dyDescent="0.25">
      <c r="A320" s="86"/>
      <c r="F320" s="94"/>
    </row>
    <row r="321" spans="1:6" x14ac:dyDescent="0.25">
      <c r="A321" s="86"/>
      <c r="F321" s="94"/>
    </row>
    <row r="322" spans="1:6" x14ac:dyDescent="0.25">
      <c r="A322" s="86"/>
      <c r="F322" s="94"/>
    </row>
    <row r="323" spans="1:6" x14ac:dyDescent="0.25">
      <c r="A323" s="86"/>
      <c r="F323" s="94"/>
    </row>
    <row r="324" spans="1:6" x14ac:dyDescent="0.25">
      <c r="A324" s="86"/>
      <c r="F324" s="94"/>
    </row>
    <row r="325" spans="1:6" x14ac:dyDescent="0.25">
      <c r="A325" s="86"/>
      <c r="F325" s="94"/>
    </row>
    <row r="326" spans="1:6" x14ac:dyDescent="0.25">
      <c r="A326" s="86"/>
      <c r="F326" s="94"/>
    </row>
    <row r="327" spans="1:6" x14ac:dyDescent="0.25">
      <c r="A327" s="86"/>
      <c r="F327" s="94"/>
    </row>
    <row r="328" spans="1:6" x14ac:dyDescent="0.25">
      <c r="A328" s="86"/>
      <c r="F328" s="94"/>
    </row>
    <row r="329" spans="1:6" x14ac:dyDescent="0.25">
      <c r="F329" s="94"/>
    </row>
    <row r="330" spans="1:6" x14ac:dyDescent="0.25">
      <c r="F330" s="94"/>
    </row>
    <row r="331" spans="1:6" x14ac:dyDescent="0.25">
      <c r="F331" s="94"/>
    </row>
    <row r="332" spans="1:6" x14ac:dyDescent="0.25">
      <c r="F332" s="94"/>
    </row>
    <row r="333" spans="1:6" x14ac:dyDescent="0.25">
      <c r="F333" s="94"/>
    </row>
    <row r="334" spans="1:6" x14ac:dyDescent="0.25">
      <c r="F334" s="94"/>
    </row>
    <row r="335" spans="1:6" x14ac:dyDescent="0.25">
      <c r="F335" s="94"/>
    </row>
    <row r="336" spans="1:6" x14ac:dyDescent="0.25">
      <c r="F336" s="94"/>
    </row>
    <row r="337" spans="6:6" x14ac:dyDescent="0.25">
      <c r="F337" s="94"/>
    </row>
    <row r="338" spans="6:6" x14ac:dyDescent="0.25">
      <c r="F338" s="94"/>
    </row>
    <row r="339" spans="6:6" x14ac:dyDescent="0.25">
      <c r="F339" s="94"/>
    </row>
    <row r="340" spans="6:6" x14ac:dyDescent="0.25">
      <c r="F340" s="94"/>
    </row>
    <row r="341" spans="6:6" x14ac:dyDescent="0.25">
      <c r="F341" s="94"/>
    </row>
    <row r="342" spans="6:6" x14ac:dyDescent="0.25">
      <c r="F342" s="94"/>
    </row>
    <row r="343" spans="6:6" x14ac:dyDescent="0.25">
      <c r="F343" s="94"/>
    </row>
    <row r="344" spans="6:6" x14ac:dyDescent="0.25">
      <c r="F344" s="94"/>
    </row>
    <row r="345" spans="6:6" x14ac:dyDescent="0.25">
      <c r="F345" s="94"/>
    </row>
    <row r="346" spans="6:6" x14ac:dyDescent="0.25">
      <c r="F346" s="94"/>
    </row>
    <row r="347" spans="6:6" x14ac:dyDescent="0.25">
      <c r="F347" s="94"/>
    </row>
  </sheetData>
  <hyperlinks>
    <hyperlink ref="A2" location="Forside!A1" display="Retut til forsiden"/>
  </hyperlinks>
  <pageMargins left="0.7" right="0.7" top="0.75" bottom="0.75" header="0.3" footer="0.3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="55" zoomScaleNormal="55" workbookViewId="0"/>
  </sheetViews>
  <sheetFormatPr defaultColWidth="8.88671875" defaultRowHeight="13.8" x14ac:dyDescent="0.25"/>
  <cols>
    <col min="1" max="1" width="15.33203125" style="179" customWidth="1"/>
    <col min="2" max="2" width="19" style="179" bestFit="1" customWidth="1"/>
    <col min="3" max="3" width="18.6640625" style="179" customWidth="1"/>
    <col min="4" max="4" width="18.88671875" style="179" customWidth="1"/>
    <col min="5" max="5" width="15.88671875" style="179" customWidth="1"/>
    <col min="6" max="6" width="15.33203125" style="179" customWidth="1"/>
    <col min="7" max="7" width="12.33203125" style="179" customWidth="1"/>
    <col min="8" max="104" width="8.88671875" style="179" customWidth="1"/>
    <col min="105" max="16384" width="8.88671875" style="179"/>
  </cols>
  <sheetData>
    <row r="1" spans="1:7" s="178" customFormat="1" ht="37.200000000000003" customHeight="1" x14ac:dyDescent="0.2">
      <c r="A1" s="16" t="s">
        <v>181</v>
      </c>
      <c r="B1" s="177"/>
    </row>
    <row r="2" spans="1:7" s="178" customFormat="1" ht="32.4" customHeight="1" x14ac:dyDescent="0.25">
      <c r="A2" s="178" t="s">
        <v>261</v>
      </c>
    </row>
    <row r="3" spans="1:7" ht="14.25" x14ac:dyDescent="0.2">
      <c r="A3" s="172"/>
    </row>
    <row r="4" spans="1:7" x14ac:dyDescent="0.25">
      <c r="A4" s="165"/>
      <c r="B4" s="8" t="s">
        <v>100</v>
      </c>
      <c r="C4" s="8" t="s">
        <v>101</v>
      </c>
      <c r="D4" s="184" t="s">
        <v>96</v>
      </c>
      <c r="E4" s="184" t="s">
        <v>97</v>
      </c>
      <c r="F4" s="186" t="s">
        <v>98</v>
      </c>
      <c r="G4" s="187">
        <v>0.03</v>
      </c>
    </row>
    <row r="5" spans="1:7" x14ac:dyDescent="0.25">
      <c r="A5" s="75">
        <v>2000</v>
      </c>
      <c r="B5" s="120">
        <v>1.8873143056962329</v>
      </c>
      <c r="C5" s="120">
        <v>-1.4818904075192914</v>
      </c>
      <c r="D5" s="185">
        <v>0</v>
      </c>
      <c r="E5" s="188"/>
      <c r="F5" s="188"/>
      <c r="G5" s="188">
        <v>-3</v>
      </c>
    </row>
    <row r="6" spans="1:7" x14ac:dyDescent="0.25">
      <c r="A6" s="75">
        <v>2001</v>
      </c>
      <c r="B6" s="120">
        <v>1.1405543897818926</v>
      </c>
      <c r="C6" s="120">
        <v>-0.63351830949212573</v>
      </c>
      <c r="D6" s="185">
        <v>0</v>
      </c>
      <c r="E6" s="188"/>
      <c r="F6" s="188"/>
      <c r="G6" s="188">
        <v>-3</v>
      </c>
    </row>
    <row r="7" spans="1:7" x14ac:dyDescent="0.25">
      <c r="A7" s="75">
        <v>2002</v>
      </c>
      <c r="B7" s="120">
        <v>-1.5387113540589007E-2</v>
      </c>
      <c r="C7" s="120">
        <v>0.52975195398548125</v>
      </c>
      <c r="D7" s="185">
        <v>0</v>
      </c>
      <c r="E7" s="188"/>
      <c r="F7" s="188"/>
      <c r="G7" s="188">
        <v>-3</v>
      </c>
    </row>
    <row r="8" spans="1:7" x14ac:dyDescent="0.25">
      <c r="A8" s="75">
        <v>2003</v>
      </c>
      <c r="B8" s="120">
        <v>-0.13314763657724962</v>
      </c>
      <c r="C8" s="120">
        <v>2.1739499776864672</v>
      </c>
      <c r="D8" s="185">
        <v>0</v>
      </c>
      <c r="E8" s="188"/>
      <c r="F8" s="188"/>
      <c r="G8" s="188">
        <v>-3</v>
      </c>
    </row>
    <row r="9" spans="1:7" x14ac:dyDescent="0.25">
      <c r="A9" s="75">
        <v>2004</v>
      </c>
      <c r="B9" s="120">
        <v>2.0731725941749044</v>
      </c>
      <c r="C9" s="120">
        <v>1.8104579685679845</v>
      </c>
      <c r="D9" s="185">
        <v>0</v>
      </c>
      <c r="E9" s="188"/>
      <c r="F9" s="188"/>
      <c r="G9" s="188">
        <v>-3</v>
      </c>
    </row>
    <row r="10" spans="1:7" x14ac:dyDescent="0.25">
      <c r="A10" s="75">
        <v>2005</v>
      </c>
      <c r="B10" s="120">
        <v>4.9550941245308904</v>
      </c>
      <c r="C10" s="120">
        <v>2.7913291818390285</v>
      </c>
      <c r="D10" s="185">
        <v>0</v>
      </c>
      <c r="E10" s="188"/>
      <c r="F10" s="188"/>
      <c r="G10" s="188">
        <v>-3</v>
      </c>
    </row>
    <row r="11" spans="1:7" x14ac:dyDescent="0.25">
      <c r="A11" s="75">
        <v>2006</v>
      </c>
      <c r="B11" s="120">
        <v>4.9871006859819529</v>
      </c>
      <c r="C11" s="120">
        <v>1.9052643493581394</v>
      </c>
      <c r="D11" s="185">
        <v>0</v>
      </c>
      <c r="E11" s="188"/>
      <c r="F11" s="188"/>
      <c r="G11" s="188">
        <v>-3</v>
      </c>
    </row>
    <row r="12" spans="1:7" x14ac:dyDescent="0.25">
      <c r="A12" s="75">
        <v>2007</v>
      </c>
      <c r="B12" s="120">
        <v>5.020458982830557</v>
      </c>
      <c r="C12" s="120">
        <v>1.6921968389674154</v>
      </c>
      <c r="D12" s="185">
        <v>0</v>
      </c>
      <c r="E12" s="188"/>
      <c r="F12" s="188"/>
      <c r="G12" s="188">
        <v>-3</v>
      </c>
    </row>
    <row r="13" spans="1:7" x14ac:dyDescent="0.25">
      <c r="A13" s="75">
        <v>2008</v>
      </c>
      <c r="B13" s="120">
        <v>3.1739079751536248</v>
      </c>
      <c r="C13" s="120">
        <v>0.9663987878698731</v>
      </c>
      <c r="D13" s="185">
        <v>0</v>
      </c>
      <c r="E13" s="188"/>
      <c r="F13" s="188"/>
      <c r="G13" s="188">
        <v>-3</v>
      </c>
    </row>
    <row r="14" spans="1:7" x14ac:dyDescent="0.25">
      <c r="A14" s="75">
        <v>2009</v>
      </c>
      <c r="B14" s="120">
        <v>-2.7981416177402223</v>
      </c>
      <c r="C14" s="120">
        <v>0.6262541176071178</v>
      </c>
      <c r="D14" s="185">
        <v>0</v>
      </c>
      <c r="E14" s="188"/>
      <c r="F14" s="188"/>
      <c r="G14" s="188">
        <v>-3</v>
      </c>
    </row>
    <row r="15" spans="1:7" x14ac:dyDescent="0.25">
      <c r="A15" s="75">
        <v>2010</v>
      </c>
      <c r="B15" s="120">
        <v>-2.7102156576248837</v>
      </c>
      <c r="C15" s="120">
        <v>-1.2022815735532826</v>
      </c>
      <c r="D15" s="185">
        <v>0</v>
      </c>
      <c r="E15" s="188"/>
      <c r="F15" s="188"/>
      <c r="G15" s="188">
        <v>-3</v>
      </c>
    </row>
    <row r="16" spans="1:7" x14ac:dyDescent="0.25">
      <c r="A16" s="75">
        <v>2011</v>
      </c>
      <c r="B16" s="120">
        <v>-2.0557661840080481</v>
      </c>
      <c r="C16" s="120">
        <v>-1.4656035852830602</v>
      </c>
      <c r="D16" s="185">
        <v>0</v>
      </c>
      <c r="E16" s="188"/>
      <c r="F16" s="188"/>
      <c r="G16" s="188">
        <v>-3</v>
      </c>
    </row>
    <row r="17" spans="1:7" x14ac:dyDescent="0.25">
      <c r="A17" s="75">
        <v>2012</v>
      </c>
      <c r="B17" s="120">
        <v>-3.4904448649658413</v>
      </c>
      <c r="C17" s="120">
        <v>-1.6145492931459007</v>
      </c>
      <c r="D17" s="185">
        <v>0</v>
      </c>
      <c r="E17" s="188"/>
      <c r="F17" s="188"/>
      <c r="G17" s="188">
        <v>-3</v>
      </c>
    </row>
    <row r="18" spans="1:7" x14ac:dyDescent="0.25">
      <c r="A18" s="75">
        <v>2013</v>
      </c>
      <c r="B18" s="120">
        <v>-1.2356472093516169</v>
      </c>
      <c r="C18" s="120">
        <v>-1.3744594706371442</v>
      </c>
      <c r="D18" s="185">
        <v>0</v>
      </c>
      <c r="E18" s="188"/>
      <c r="F18" s="188"/>
      <c r="G18" s="188">
        <v>-3</v>
      </c>
    </row>
    <row r="19" spans="1:7" x14ac:dyDescent="0.25">
      <c r="A19" s="75">
        <v>2014</v>
      </c>
      <c r="B19" s="120">
        <v>1.1444276531456374</v>
      </c>
      <c r="C19" s="120">
        <v>-1.8063705149556935</v>
      </c>
      <c r="D19" s="185">
        <v>0</v>
      </c>
      <c r="E19" s="188"/>
      <c r="F19" s="188">
        <v>-0.5</v>
      </c>
      <c r="G19" s="188">
        <v>-3</v>
      </c>
    </row>
    <row r="20" spans="1:7" x14ac:dyDescent="0.25">
      <c r="A20" s="75">
        <v>2015</v>
      </c>
      <c r="B20" s="120">
        <v>-1.329580904902304</v>
      </c>
      <c r="C20" s="120">
        <v>-1.157795952485583</v>
      </c>
      <c r="D20" s="185">
        <v>0</v>
      </c>
      <c r="E20" s="188"/>
      <c r="F20" s="188">
        <v>-0.5</v>
      </c>
      <c r="G20" s="188">
        <v>-3</v>
      </c>
    </row>
    <row r="21" spans="1:7" x14ac:dyDescent="0.25">
      <c r="A21" s="75">
        <v>2016</v>
      </c>
      <c r="B21" s="120">
        <v>-7.3040106350965806E-2</v>
      </c>
      <c r="C21" s="120">
        <v>-0.81835802740114705</v>
      </c>
      <c r="D21" s="185">
        <v>0</v>
      </c>
      <c r="E21" s="188"/>
      <c r="F21" s="188">
        <v>-0.5</v>
      </c>
      <c r="G21" s="188">
        <v>-3</v>
      </c>
    </row>
    <row r="22" spans="1:7" x14ac:dyDescent="0.25">
      <c r="A22" s="75">
        <v>2017</v>
      </c>
      <c r="B22" s="120">
        <v>1.4497258348801942</v>
      </c>
      <c r="C22" s="120">
        <v>-7.7556260452768366E-2</v>
      </c>
      <c r="D22" s="185">
        <v>0</v>
      </c>
      <c r="E22" s="188"/>
      <c r="F22" s="188">
        <v>-0.5</v>
      </c>
      <c r="G22" s="188">
        <v>-3</v>
      </c>
    </row>
    <row r="23" spans="1:7" x14ac:dyDescent="0.25">
      <c r="A23" s="75">
        <v>2018</v>
      </c>
      <c r="B23" s="120">
        <v>0.511061734472392</v>
      </c>
      <c r="C23" s="120">
        <v>3.1849210052879606E-2</v>
      </c>
      <c r="D23" s="185">
        <v>0</v>
      </c>
      <c r="E23" s="185">
        <v>-999999999</v>
      </c>
      <c r="F23" s="188">
        <v>-0.5</v>
      </c>
      <c r="G23" s="188">
        <v>-3</v>
      </c>
    </row>
    <row r="24" spans="1:7" x14ac:dyDescent="0.25">
      <c r="A24" s="75">
        <v>2019</v>
      </c>
      <c r="B24" s="120">
        <v>0.39023439663991227</v>
      </c>
      <c r="C24" s="120">
        <v>-0.34633477216680147</v>
      </c>
      <c r="D24" s="185">
        <v>0</v>
      </c>
      <c r="E24" s="185">
        <v>99999999</v>
      </c>
      <c r="F24" s="188">
        <v>-0.5</v>
      </c>
      <c r="G24" s="188">
        <v>-3</v>
      </c>
    </row>
    <row r="25" spans="1:7" x14ac:dyDescent="0.25">
      <c r="A25" s="75">
        <v>2020</v>
      </c>
      <c r="B25" s="120">
        <v>-0.43377775692679887</v>
      </c>
      <c r="C25" s="120">
        <v>-0.22945162610968653</v>
      </c>
      <c r="D25" s="185">
        <v>0</v>
      </c>
      <c r="E25" s="188"/>
      <c r="F25" s="188">
        <v>-0.5</v>
      </c>
      <c r="G25" s="188">
        <v>-3</v>
      </c>
    </row>
    <row r="26" spans="1:7" x14ac:dyDescent="0.25">
      <c r="A26" s="75">
        <v>2021</v>
      </c>
      <c r="B26" s="120">
        <v>-0.62210445457578145</v>
      </c>
      <c r="C26" s="120">
        <v>-0.24359190194682631</v>
      </c>
      <c r="D26" s="185">
        <v>0</v>
      </c>
      <c r="E26" s="188"/>
      <c r="F26" s="188">
        <v>-0.5</v>
      </c>
      <c r="G26" s="188">
        <v>-3</v>
      </c>
    </row>
    <row r="27" spans="1:7" x14ac:dyDescent="0.25">
      <c r="A27" s="75">
        <v>2022</v>
      </c>
      <c r="B27" s="120">
        <v>-8.7472648149014967E-2</v>
      </c>
      <c r="C27" s="120">
        <v>5.4119627673161523E-2</v>
      </c>
      <c r="D27" s="185">
        <v>0</v>
      </c>
      <c r="E27" s="188"/>
      <c r="F27" s="188">
        <v>-0.5</v>
      </c>
      <c r="G27" s="188">
        <v>-3</v>
      </c>
    </row>
    <row r="28" spans="1:7" x14ac:dyDescent="0.25">
      <c r="A28" s="75">
        <v>2023</v>
      </c>
      <c r="B28" s="120">
        <v>-9.2025968367696762E-2</v>
      </c>
      <c r="C28" s="120">
        <v>-2.3287235623962954E-2</v>
      </c>
      <c r="D28" s="185">
        <v>0</v>
      </c>
      <c r="E28" s="188"/>
      <c r="F28" s="188">
        <v>-0.5</v>
      </c>
      <c r="G28" s="188">
        <v>-3</v>
      </c>
    </row>
    <row r="29" spans="1:7" x14ac:dyDescent="0.25">
      <c r="A29" s="75">
        <v>2024</v>
      </c>
      <c r="B29" s="120">
        <v>-2.3775902298620033E-2</v>
      </c>
      <c r="C29" s="120">
        <v>5.6542214923507576E-2</v>
      </c>
      <c r="D29" s="185">
        <v>0</v>
      </c>
      <c r="E29" s="188"/>
      <c r="F29" s="188">
        <v>-0.5</v>
      </c>
      <c r="G29" s="188">
        <v>-3</v>
      </c>
    </row>
    <row r="30" spans="1:7" x14ac:dyDescent="0.25">
      <c r="A30" s="75">
        <v>2025</v>
      </c>
      <c r="B30" s="120">
        <v>0.11502292995472033</v>
      </c>
      <c r="C30" s="120">
        <v>0.10812471589747094</v>
      </c>
      <c r="D30" s="185">
        <v>0</v>
      </c>
      <c r="E30" s="188"/>
      <c r="F30" s="188">
        <v>-0.5</v>
      </c>
      <c r="G30" s="188">
        <v>-3</v>
      </c>
    </row>
    <row r="31" spans="1:7" x14ac:dyDescent="0.25">
      <c r="A31" s="181"/>
      <c r="B31" s="181"/>
      <c r="C31" s="181"/>
      <c r="D31" s="181"/>
      <c r="E31" s="181"/>
      <c r="F31" s="181"/>
      <c r="G31" s="181"/>
    </row>
    <row r="32" spans="1:7" x14ac:dyDescent="0.25">
      <c r="A32" s="180"/>
      <c r="B32" s="181"/>
      <c r="C32" s="181"/>
      <c r="D32" s="181"/>
      <c r="E32" s="181"/>
      <c r="F32" s="181"/>
      <c r="G32" s="181"/>
    </row>
    <row r="33" spans="1:7" x14ac:dyDescent="0.25">
      <c r="A33" s="180"/>
      <c r="B33" s="181"/>
      <c r="C33" s="181"/>
      <c r="D33" s="181"/>
      <c r="E33" s="181"/>
      <c r="F33" s="181"/>
      <c r="G33" s="181"/>
    </row>
    <row r="34" spans="1:7" x14ac:dyDescent="0.25">
      <c r="A34" s="180"/>
      <c r="B34" s="181"/>
      <c r="C34" s="181"/>
      <c r="D34" s="181"/>
      <c r="E34" s="181"/>
      <c r="F34" s="181"/>
      <c r="G34" s="181"/>
    </row>
    <row r="35" spans="1:7" x14ac:dyDescent="0.25">
      <c r="A35" s="180"/>
      <c r="B35" s="181"/>
      <c r="C35" s="181"/>
      <c r="D35" s="181"/>
      <c r="E35" s="181"/>
      <c r="F35" s="181"/>
      <c r="G35" s="181"/>
    </row>
    <row r="36" spans="1:7" x14ac:dyDescent="0.25">
      <c r="A36" s="180"/>
      <c r="B36" s="181"/>
      <c r="C36" s="181"/>
      <c r="D36" s="181"/>
      <c r="E36" s="181"/>
      <c r="F36" s="181"/>
      <c r="G36" s="181"/>
    </row>
    <row r="37" spans="1:7" x14ac:dyDescent="0.25">
      <c r="A37" s="180"/>
      <c r="B37" s="181"/>
      <c r="C37" s="181"/>
      <c r="D37" s="181"/>
      <c r="E37" s="181"/>
      <c r="F37" s="181"/>
      <c r="G37" s="181"/>
    </row>
    <row r="38" spans="1:7" x14ac:dyDescent="0.25">
      <c r="A38" s="180"/>
      <c r="B38" s="181"/>
      <c r="C38" s="181"/>
      <c r="D38" s="181"/>
      <c r="E38" s="181"/>
      <c r="F38" s="181"/>
      <c r="G38" s="181"/>
    </row>
    <row r="39" spans="1:7" x14ac:dyDescent="0.25">
      <c r="A39" s="180"/>
      <c r="B39" s="181"/>
      <c r="C39" s="181"/>
      <c r="D39" s="181"/>
      <c r="E39" s="181"/>
      <c r="F39" s="181"/>
      <c r="G39" s="181"/>
    </row>
    <row r="40" spans="1:7" x14ac:dyDescent="0.25">
      <c r="A40" s="180"/>
      <c r="B40" s="181"/>
      <c r="C40" s="181"/>
      <c r="D40" s="181"/>
      <c r="E40" s="181"/>
      <c r="F40" s="181"/>
      <c r="G40" s="181"/>
    </row>
    <row r="41" spans="1:7" x14ac:dyDescent="0.25">
      <c r="A41" s="180"/>
      <c r="B41" s="181"/>
      <c r="C41" s="181"/>
      <c r="D41" s="181"/>
      <c r="E41" s="181"/>
      <c r="F41" s="181"/>
      <c r="G41" s="181"/>
    </row>
    <row r="42" spans="1:7" x14ac:dyDescent="0.25">
      <c r="A42" s="180"/>
      <c r="B42" s="181"/>
      <c r="C42" s="181"/>
      <c r="D42" s="181"/>
      <c r="E42" s="181"/>
      <c r="F42" s="181"/>
      <c r="G42" s="181"/>
    </row>
    <row r="43" spans="1:7" x14ac:dyDescent="0.25">
      <c r="A43" s="180"/>
      <c r="B43" s="181"/>
      <c r="C43" s="181"/>
      <c r="D43" s="181"/>
      <c r="E43" s="181"/>
      <c r="F43" s="181"/>
      <c r="G43" s="181"/>
    </row>
    <row r="44" spans="1:7" x14ac:dyDescent="0.25">
      <c r="A44" s="180"/>
      <c r="B44" s="181"/>
      <c r="C44" s="181"/>
      <c r="D44" s="181"/>
      <c r="E44" s="181"/>
      <c r="F44" s="181"/>
      <c r="G44" s="181"/>
    </row>
    <row r="45" spans="1:7" x14ac:dyDescent="0.25">
      <c r="A45" s="180"/>
      <c r="B45" s="181"/>
      <c r="C45" s="181"/>
      <c r="D45" s="181"/>
      <c r="E45" s="181"/>
      <c r="F45" s="181"/>
      <c r="G45" s="181"/>
    </row>
    <row r="46" spans="1:7" x14ac:dyDescent="0.25">
      <c r="A46" s="180"/>
      <c r="B46" s="181"/>
      <c r="C46" s="181"/>
      <c r="D46" s="181"/>
      <c r="E46" s="181"/>
      <c r="F46" s="181"/>
      <c r="G46" s="181"/>
    </row>
    <row r="47" spans="1:7" x14ac:dyDescent="0.25">
      <c r="A47" s="180"/>
      <c r="B47" s="181"/>
      <c r="C47" s="181"/>
      <c r="D47" s="181"/>
      <c r="E47" s="181"/>
      <c r="F47" s="181"/>
      <c r="G47" s="181"/>
    </row>
    <row r="48" spans="1:7" x14ac:dyDescent="0.25">
      <c r="A48" s="180"/>
      <c r="B48" s="181"/>
      <c r="C48" s="181"/>
      <c r="D48" s="181"/>
      <c r="E48" s="181"/>
      <c r="F48" s="181"/>
      <c r="G48" s="181"/>
    </row>
    <row r="49" spans="1:7" x14ac:dyDescent="0.25">
      <c r="A49" s="180"/>
      <c r="B49" s="181"/>
      <c r="C49" s="181"/>
      <c r="D49" s="181"/>
      <c r="E49" s="181"/>
      <c r="F49" s="181"/>
      <c r="G49" s="181"/>
    </row>
    <row r="50" spans="1:7" x14ac:dyDescent="0.25">
      <c r="A50" s="180"/>
      <c r="B50" s="181"/>
      <c r="C50" s="181"/>
      <c r="D50" s="181"/>
      <c r="E50" s="181"/>
      <c r="F50" s="181"/>
      <c r="G50" s="181"/>
    </row>
    <row r="51" spans="1:7" x14ac:dyDescent="0.25">
      <c r="A51" s="180"/>
      <c r="B51" s="181"/>
      <c r="C51" s="181"/>
      <c r="D51" s="181"/>
      <c r="E51" s="181"/>
      <c r="F51" s="181"/>
      <c r="G51" s="181"/>
    </row>
    <row r="52" spans="1:7" x14ac:dyDescent="0.25">
      <c r="A52" s="180"/>
      <c r="B52" s="181"/>
      <c r="C52" s="181"/>
      <c r="D52" s="181"/>
      <c r="E52" s="181"/>
      <c r="F52" s="181"/>
      <c r="G52" s="181"/>
    </row>
    <row r="53" spans="1:7" x14ac:dyDescent="0.25">
      <c r="A53" s="180"/>
      <c r="B53" s="181"/>
      <c r="C53" s="181"/>
      <c r="D53" s="181"/>
      <c r="E53" s="181"/>
      <c r="F53" s="181"/>
      <c r="G53" s="181"/>
    </row>
    <row r="54" spans="1:7" x14ac:dyDescent="0.25">
      <c r="A54" s="180"/>
      <c r="B54" s="181"/>
      <c r="C54" s="181"/>
      <c r="D54" s="181"/>
      <c r="E54" s="181"/>
      <c r="F54" s="181"/>
      <c r="G54" s="181"/>
    </row>
    <row r="55" spans="1:7" x14ac:dyDescent="0.25">
      <c r="A55" s="180"/>
      <c r="B55" s="181"/>
      <c r="C55" s="181"/>
      <c r="D55" s="181"/>
    </row>
    <row r="56" spans="1:7" x14ac:dyDescent="0.25">
      <c r="A56" s="180"/>
      <c r="B56" s="181"/>
      <c r="C56" s="181"/>
      <c r="D56" s="181"/>
    </row>
    <row r="57" spans="1:7" x14ac:dyDescent="0.25">
      <c r="A57" s="180"/>
      <c r="B57" s="181"/>
      <c r="C57" s="181"/>
      <c r="D57" s="181"/>
    </row>
    <row r="58" spans="1:7" x14ac:dyDescent="0.25">
      <c r="A58" s="180"/>
      <c r="B58" s="181"/>
      <c r="C58" s="181"/>
      <c r="D58" s="181"/>
    </row>
    <row r="59" spans="1:7" x14ac:dyDescent="0.25">
      <c r="A59" s="180"/>
      <c r="B59" s="181"/>
      <c r="C59" s="181"/>
      <c r="D59" s="181"/>
    </row>
    <row r="60" spans="1:7" x14ac:dyDescent="0.25">
      <c r="A60" s="180"/>
      <c r="B60" s="181"/>
      <c r="C60" s="181"/>
      <c r="D60" s="181"/>
    </row>
    <row r="61" spans="1:7" x14ac:dyDescent="0.25">
      <c r="A61" s="180"/>
      <c r="B61" s="181"/>
      <c r="C61" s="181"/>
      <c r="D61" s="181"/>
    </row>
    <row r="62" spans="1:7" x14ac:dyDescent="0.25">
      <c r="A62" s="180"/>
      <c r="B62" s="181"/>
      <c r="C62" s="181"/>
      <c r="D62" s="181"/>
    </row>
    <row r="63" spans="1:7" x14ac:dyDescent="0.25">
      <c r="A63" s="180"/>
      <c r="B63" s="181"/>
      <c r="C63" s="181"/>
      <c r="D63" s="181"/>
    </row>
    <row r="64" spans="1:7" x14ac:dyDescent="0.25">
      <c r="A64" s="180"/>
      <c r="B64" s="181"/>
      <c r="C64" s="181"/>
      <c r="D64" s="181"/>
    </row>
    <row r="65" spans="1:4" x14ac:dyDescent="0.25">
      <c r="A65" s="180"/>
      <c r="B65" s="181"/>
      <c r="C65" s="181"/>
      <c r="D65" s="181"/>
    </row>
    <row r="66" spans="1:4" x14ac:dyDescent="0.25">
      <c r="A66" s="180"/>
      <c r="B66" s="181"/>
      <c r="C66" s="181"/>
      <c r="D66" s="181"/>
    </row>
    <row r="67" spans="1:4" x14ac:dyDescent="0.25">
      <c r="A67" s="180"/>
      <c r="B67" s="181"/>
      <c r="C67" s="181"/>
      <c r="D67" s="181"/>
    </row>
    <row r="68" spans="1:4" x14ac:dyDescent="0.25">
      <c r="A68" s="180"/>
      <c r="B68" s="181"/>
      <c r="C68" s="181"/>
      <c r="D68" s="181"/>
    </row>
    <row r="69" spans="1:4" x14ac:dyDescent="0.25">
      <c r="A69" s="180"/>
      <c r="B69" s="181"/>
      <c r="C69" s="181"/>
      <c r="D69" s="181"/>
    </row>
    <row r="70" spans="1:4" x14ac:dyDescent="0.25">
      <c r="A70" s="180"/>
      <c r="B70" s="181"/>
      <c r="C70" s="181"/>
      <c r="D70" s="181"/>
    </row>
    <row r="71" spans="1:4" x14ac:dyDescent="0.25">
      <c r="A71" s="180"/>
      <c r="B71" s="181"/>
      <c r="C71" s="181"/>
      <c r="D71" s="181"/>
    </row>
    <row r="72" spans="1:4" x14ac:dyDescent="0.25">
      <c r="A72" s="180"/>
      <c r="B72" s="181"/>
      <c r="C72" s="181"/>
      <c r="D72" s="181"/>
    </row>
    <row r="73" spans="1:4" x14ac:dyDescent="0.25">
      <c r="A73" s="180"/>
      <c r="B73" s="181"/>
      <c r="C73" s="181"/>
      <c r="D73" s="181"/>
    </row>
    <row r="74" spans="1:4" x14ac:dyDescent="0.25">
      <c r="A74" s="180"/>
      <c r="B74" s="181"/>
      <c r="C74" s="181"/>
      <c r="D74" s="181"/>
    </row>
    <row r="75" spans="1:4" x14ac:dyDescent="0.25">
      <c r="A75" s="180"/>
      <c r="B75" s="181"/>
      <c r="C75" s="181"/>
      <c r="D75" s="181"/>
    </row>
    <row r="76" spans="1:4" x14ac:dyDescent="0.25">
      <c r="A76" s="180"/>
      <c r="B76" s="181"/>
      <c r="C76" s="181"/>
      <c r="D76" s="181"/>
    </row>
    <row r="77" spans="1:4" x14ac:dyDescent="0.25">
      <c r="A77" s="180"/>
      <c r="B77" s="181"/>
      <c r="C77" s="181"/>
      <c r="D77" s="181"/>
    </row>
    <row r="78" spans="1:4" x14ac:dyDescent="0.25">
      <c r="A78" s="180"/>
      <c r="B78" s="181"/>
      <c r="C78" s="181"/>
      <c r="D78" s="181"/>
    </row>
    <row r="79" spans="1:4" x14ac:dyDescent="0.25">
      <c r="A79" s="180"/>
      <c r="B79" s="181"/>
      <c r="C79" s="181"/>
      <c r="D79" s="181"/>
    </row>
    <row r="80" spans="1:4" x14ac:dyDescent="0.25">
      <c r="A80" s="180"/>
      <c r="B80" s="181"/>
      <c r="C80" s="181"/>
      <c r="D80" s="181"/>
    </row>
    <row r="81" spans="1:4" x14ac:dyDescent="0.25">
      <c r="A81" s="180"/>
      <c r="B81" s="181"/>
      <c r="C81" s="181"/>
      <c r="D81" s="181"/>
    </row>
    <row r="82" spans="1:4" x14ac:dyDescent="0.25">
      <c r="A82" s="180"/>
      <c r="B82" s="181"/>
      <c r="C82" s="181"/>
      <c r="D82" s="181"/>
    </row>
    <row r="83" spans="1:4" x14ac:dyDescent="0.25">
      <c r="A83" s="180"/>
      <c r="B83" s="181"/>
      <c r="C83" s="181"/>
      <c r="D83" s="181"/>
    </row>
    <row r="84" spans="1:4" x14ac:dyDescent="0.25">
      <c r="A84" s="180"/>
      <c r="B84" s="181"/>
      <c r="C84" s="181"/>
      <c r="D84" s="181"/>
    </row>
    <row r="85" spans="1:4" x14ac:dyDescent="0.25">
      <c r="A85" s="180"/>
      <c r="B85" s="181"/>
      <c r="C85" s="181"/>
      <c r="D85" s="181"/>
    </row>
    <row r="86" spans="1:4" x14ac:dyDescent="0.25">
      <c r="A86" s="180"/>
      <c r="B86" s="181"/>
      <c r="C86" s="181"/>
      <c r="D86" s="181"/>
    </row>
    <row r="87" spans="1:4" x14ac:dyDescent="0.25">
      <c r="A87" s="180"/>
      <c r="B87" s="181"/>
      <c r="C87" s="181"/>
      <c r="D87" s="181"/>
    </row>
    <row r="88" spans="1:4" x14ac:dyDescent="0.25">
      <c r="A88" s="180"/>
      <c r="B88" s="181"/>
      <c r="C88" s="181"/>
      <c r="D88" s="181"/>
    </row>
    <row r="89" spans="1:4" x14ac:dyDescent="0.25">
      <c r="A89" s="180"/>
      <c r="B89" s="181"/>
      <c r="C89" s="181"/>
      <c r="D89" s="181"/>
    </row>
    <row r="90" spans="1:4" x14ac:dyDescent="0.25">
      <c r="A90" s="180"/>
      <c r="B90" s="181"/>
      <c r="C90" s="181"/>
      <c r="D90" s="181"/>
    </row>
    <row r="91" spans="1:4" x14ac:dyDescent="0.25">
      <c r="A91" s="180"/>
      <c r="B91" s="181"/>
      <c r="C91" s="181"/>
      <c r="D91" s="181"/>
    </row>
    <row r="92" spans="1:4" x14ac:dyDescent="0.25">
      <c r="A92" s="180"/>
      <c r="B92" s="181"/>
      <c r="C92" s="181"/>
      <c r="D92" s="181"/>
    </row>
    <row r="93" spans="1:4" x14ac:dyDescent="0.25">
      <c r="A93" s="180"/>
      <c r="B93" s="181"/>
      <c r="C93" s="181"/>
      <c r="D93" s="181"/>
    </row>
    <row r="94" spans="1:4" x14ac:dyDescent="0.25">
      <c r="A94" s="180"/>
      <c r="B94" s="181"/>
      <c r="C94" s="181"/>
      <c r="D94" s="181"/>
    </row>
    <row r="95" spans="1:4" x14ac:dyDescent="0.25">
      <c r="A95" s="180"/>
      <c r="B95" s="181"/>
      <c r="C95" s="181"/>
      <c r="D95" s="181"/>
    </row>
    <row r="96" spans="1:4" x14ac:dyDescent="0.25">
      <c r="A96" s="180"/>
      <c r="B96" s="181"/>
      <c r="C96" s="181"/>
      <c r="D96" s="181"/>
    </row>
    <row r="97" spans="1:4" x14ac:dyDescent="0.25">
      <c r="A97" s="180"/>
      <c r="B97" s="181"/>
      <c r="C97" s="181"/>
      <c r="D97" s="181"/>
    </row>
    <row r="98" spans="1:4" x14ac:dyDescent="0.25">
      <c r="A98" s="180"/>
      <c r="B98" s="181"/>
      <c r="C98" s="181"/>
      <c r="D98" s="181"/>
    </row>
    <row r="99" spans="1:4" x14ac:dyDescent="0.25">
      <c r="A99" s="180"/>
      <c r="B99" s="181"/>
      <c r="C99" s="181"/>
      <c r="D99" s="181"/>
    </row>
    <row r="100" spans="1:4" x14ac:dyDescent="0.25">
      <c r="A100" s="180"/>
      <c r="B100" s="181"/>
      <c r="C100" s="181"/>
      <c r="D100" s="181"/>
    </row>
    <row r="101" spans="1:4" x14ac:dyDescent="0.25">
      <c r="A101" s="180"/>
      <c r="B101" s="181"/>
      <c r="C101" s="181"/>
      <c r="D101" s="181"/>
    </row>
    <row r="102" spans="1:4" x14ac:dyDescent="0.25">
      <c r="A102" s="180"/>
      <c r="B102" s="181"/>
      <c r="C102" s="181"/>
      <c r="D102" s="181"/>
    </row>
    <row r="103" spans="1:4" x14ac:dyDescent="0.25">
      <c r="A103" s="180"/>
      <c r="B103" s="181"/>
      <c r="C103" s="181"/>
      <c r="D103" s="181"/>
    </row>
    <row r="104" spans="1:4" x14ac:dyDescent="0.25">
      <c r="A104" s="180"/>
      <c r="B104" s="181"/>
      <c r="C104" s="181"/>
      <c r="D104" s="181"/>
    </row>
    <row r="105" spans="1:4" x14ac:dyDescent="0.25">
      <c r="A105" s="180"/>
      <c r="B105" s="181"/>
      <c r="C105" s="181"/>
      <c r="D105" s="181"/>
    </row>
    <row r="106" spans="1:4" x14ac:dyDescent="0.25">
      <c r="A106" s="180"/>
      <c r="B106" s="181"/>
      <c r="C106" s="181"/>
      <c r="D106" s="181"/>
    </row>
    <row r="107" spans="1:4" x14ac:dyDescent="0.25">
      <c r="A107" s="180"/>
      <c r="B107" s="181"/>
      <c r="C107" s="181"/>
      <c r="D107" s="181"/>
    </row>
    <row r="108" spans="1:4" x14ac:dyDescent="0.25">
      <c r="A108" s="180"/>
      <c r="B108" s="181"/>
      <c r="C108" s="181"/>
      <c r="D108" s="181"/>
    </row>
    <row r="109" spans="1:4" x14ac:dyDescent="0.25">
      <c r="A109" s="180"/>
      <c r="B109" s="181"/>
      <c r="C109" s="181"/>
      <c r="D109" s="181"/>
    </row>
    <row r="110" spans="1:4" x14ac:dyDescent="0.25">
      <c r="A110" s="180"/>
      <c r="B110" s="181"/>
      <c r="C110" s="181"/>
      <c r="D110" s="181"/>
    </row>
    <row r="111" spans="1:4" x14ac:dyDescent="0.25">
      <c r="A111" s="180"/>
      <c r="B111" s="181"/>
      <c r="C111" s="181"/>
      <c r="D111" s="181"/>
    </row>
    <row r="112" spans="1:4" x14ac:dyDescent="0.25">
      <c r="A112" s="180"/>
      <c r="B112" s="181"/>
      <c r="C112" s="181"/>
      <c r="D112" s="181"/>
    </row>
    <row r="113" spans="1:4" x14ac:dyDescent="0.25">
      <c r="A113" s="180"/>
      <c r="B113" s="181"/>
      <c r="C113" s="181"/>
      <c r="D113" s="181"/>
    </row>
    <row r="114" spans="1:4" x14ac:dyDescent="0.25">
      <c r="A114" s="180"/>
      <c r="B114" s="181"/>
      <c r="C114" s="181"/>
      <c r="D114" s="181"/>
    </row>
    <row r="115" spans="1:4" x14ac:dyDescent="0.25">
      <c r="A115" s="180"/>
      <c r="B115" s="181"/>
      <c r="C115" s="181"/>
      <c r="D115" s="181"/>
    </row>
    <row r="116" spans="1:4" x14ac:dyDescent="0.25">
      <c r="A116" s="180"/>
      <c r="B116" s="181"/>
      <c r="C116" s="181"/>
      <c r="D116" s="181"/>
    </row>
    <row r="117" spans="1:4" x14ac:dyDescent="0.25">
      <c r="A117" s="180"/>
      <c r="B117" s="181"/>
      <c r="C117" s="181"/>
      <c r="D117" s="181"/>
    </row>
    <row r="118" spans="1:4" x14ac:dyDescent="0.25">
      <c r="A118" s="180"/>
      <c r="B118" s="181"/>
      <c r="C118" s="181"/>
      <c r="D118" s="181"/>
    </row>
    <row r="119" spans="1:4" x14ac:dyDescent="0.25">
      <c r="A119" s="180"/>
      <c r="B119" s="181"/>
      <c r="C119" s="181"/>
      <c r="D119" s="181"/>
    </row>
    <row r="120" spans="1:4" x14ac:dyDescent="0.25">
      <c r="A120" s="180"/>
      <c r="B120" s="181"/>
      <c r="C120" s="181"/>
      <c r="D120" s="181"/>
    </row>
    <row r="121" spans="1:4" x14ac:dyDescent="0.25">
      <c r="A121" s="180"/>
      <c r="B121" s="181"/>
      <c r="C121" s="181"/>
      <c r="D121" s="181"/>
    </row>
    <row r="122" spans="1:4" x14ac:dyDescent="0.25">
      <c r="A122" s="180"/>
      <c r="B122" s="181"/>
      <c r="C122" s="181"/>
      <c r="D122" s="181"/>
    </row>
    <row r="123" spans="1:4" x14ac:dyDescent="0.25">
      <c r="A123" s="180"/>
      <c r="B123" s="181"/>
      <c r="C123" s="181"/>
      <c r="D123" s="181"/>
    </row>
    <row r="124" spans="1:4" x14ac:dyDescent="0.25">
      <c r="A124" s="180"/>
      <c r="B124" s="181"/>
      <c r="C124" s="181"/>
      <c r="D124" s="181"/>
    </row>
    <row r="125" spans="1:4" x14ac:dyDescent="0.25">
      <c r="A125" s="180"/>
      <c r="B125" s="181"/>
      <c r="C125" s="181"/>
      <c r="D125" s="181"/>
    </row>
    <row r="126" spans="1:4" x14ac:dyDescent="0.25">
      <c r="A126" s="180"/>
      <c r="B126" s="181"/>
      <c r="C126" s="181"/>
      <c r="D126" s="181"/>
    </row>
    <row r="127" spans="1:4" x14ac:dyDescent="0.25">
      <c r="A127" s="180"/>
      <c r="B127" s="181"/>
      <c r="C127" s="181"/>
      <c r="D127" s="181"/>
    </row>
    <row r="128" spans="1:4" x14ac:dyDescent="0.25">
      <c r="A128" s="180"/>
      <c r="B128" s="181"/>
      <c r="C128" s="181"/>
      <c r="D128" s="181"/>
    </row>
    <row r="129" spans="1:4" x14ac:dyDescent="0.25">
      <c r="A129" s="180"/>
      <c r="B129" s="181"/>
      <c r="C129" s="181"/>
      <c r="D129" s="181"/>
    </row>
    <row r="130" spans="1:4" x14ac:dyDescent="0.25">
      <c r="A130" s="180"/>
      <c r="B130" s="181"/>
      <c r="C130" s="181"/>
      <c r="D130" s="181"/>
    </row>
    <row r="131" spans="1:4" x14ac:dyDescent="0.25">
      <c r="A131" s="180"/>
      <c r="B131" s="181"/>
      <c r="C131" s="181"/>
      <c r="D131" s="181"/>
    </row>
    <row r="132" spans="1:4" x14ac:dyDescent="0.25">
      <c r="A132" s="180"/>
      <c r="B132" s="181"/>
      <c r="C132" s="181"/>
      <c r="D132" s="181"/>
    </row>
    <row r="133" spans="1:4" x14ac:dyDescent="0.25">
      <c r="A133" s="180"/>
      <c r="B133" s="181"/>
      <c r="C133" s="181"/>
      <c r="D133" s="181"/>
    </row>
    <row r="134" spans="1:4" x14ac:dyDescent="0.25">
      <c r="A134" s="180"/>
      <c r="B134" s="181"/>
      <c r="C134" s="181"/>
      <c r="D134" s="181"/>
    </row>
    <row r="135" spans="1:4" x14ac:dyDescent="0.25">
      <c r="A135" s="180"/>
      <c r="B135" s="181"/>
      <c r="C135" s="181"/>
      <c r="D135" s="181"/>
    </row>
    <row r="136" spans="1:4" x14ac:dyDescent="0.25">
      <c r="A136" s="180"/>
      <c r="B136" s="181"/>
      <c r="C136" s="181"/>
      <c r="D136" s="181"/>
    </row>
    <row r="137" spans="1:4" x14ac:dyDescent="0.25">
      <c r="A137" s="180"/>
      <c r="B137" s="181"/>
      <c r="C137" s="181"/>
      <c r="D137" s="181"/>
    </row>
    <row r="138" spans="1:4" x14ac:dyDescent="0.25">
      <c r="A138" s="180"/>
      <c r="B138" s="181"/>
      <c r="C138" s="181"/>
      <c r="D138" s="181"/>
    </row>
    <row r="139" spans="1:4" x14ac:dyDescent="0.25">
      <c r="A139" s="180"/>
      <c r="B139" s="181"/>
      <c r="C139" s="181"/>
      <c r="D139" s="181"/>
    </row>
    <row r="140" spans="1:4" x14ac:dyDescent="0.25">
      <c r="A140" s="180"/>
      <c r="B140" s="181"/>
      <c r="C140" s="181"/>
      <c r="D140" s="181"/>
    </row>
    <row r="141" spans="1:4" x14ac:dyDescent="0.25">
      <c r="A141" s="180"/>
      <c r="B141" s="181"/>
      <c r="C141" s="181"/>
      <c r="D141" s="181"/>
    </row>
    <row r="142" spans="1:4" x14ac:dyDescent="0.25">
      <c r="A142" s="180"/>
      <c r="B142" s="181"/>
      <c r="C142" s="181"/>
      <c r="D142" s="181"/>
    </row>
    <row r="143" spans="1:4" x14ac:dyDescent="0.25">
      <c r="A143" s="180"/>
      <c r="B143" s="181"/>
      <c r="C143" s="181"/>
      <c r="D143" s="181"/>
    </row>
    <row r="144" spans="1:4" x14ac:dyDescent="0.25">
      <c r="A144" s="180"/>
      <c r="B144" s="181"/>
      <c r="C144" s="181"/>
      <c r="D144" s="181"/>
    </row>
    <row r="145" spans="1:4" x14ac:dyDescent="0.25">
      <c r="A145" s="180"/>
      <c r="B145" s="181"/>
      <c r="C145" s="181"/>
      <c r="D145" s="181"/>
    </row>
    <row r="146" spans="1:4" x14ac:dyDescent="0.25">
      <c r="A146" s="180"/>
      <c r="B146" s="181"/>
      <c r="C146" s="181"/>
      <c r="D146" s="181"/>
    </row>
    <row r="147" spans="1:4" x14ac:dyDescent="0.25">
      <c r="A147" s="180"/>
      <c r="B147" s="181"/>
      <c r="C147" s="181"/>
      <c r="D147" s="181"/>
    </row>
    <row r="148" spans="1:4" x14ac:dyDescent="0.25">
      <c r="A148" s="180"/>
      <c r="B148" s="181"/>
      <c r="C148" s="181"/>
      <c r="D148" s="181"/>
    </row>
    <row r="149" spans="1:4" x14ac:dyDescent="0.25">
      <c r="A149" s="180"/>
      <c r="B149" s="181"/>
      <c r="C149" s="181"/>
      <c r="D149" s="181"/>
    </row>
    <row r="150" spans="1:4" x14ac:dyDescent="0.25">
      <c r="A150" s="180"/>
      <c r="B150" s="181"/>
      <c r="C150" s="181"/>
      <c r="D150" s="181"/>
    </row>
    <row r="151" spans="1:4" x14ac:dyDescent="0.25">
      <c r="A151" s="180"/>
      <c r="B151" s="181"/>
      <c r="C151" s="181"/>
      <c r="D151" s="181"/>
    </row>
    <row r="152" spans="1:4" x14ac:dyDescent="0.25">
      <c r="A152" s="180"/>
      <c r="B152" s="181"/>
      <c r="C152" s="181"/>
      <c r="D152" s="181"/>
    </row>
    <row r="153" spans="1:4" x14ac:dyDescent="0.25">
      <c r="A153" s="180"/>
      <c r="B153" s="181"/>
      <c r="C153" s="181"/>
      <c r="D153" s="181"/>
    </row>
    <row r="154" spans="1:4" x14ac:dyDescent="0.25">
      <c r="A154" s="180"/>
      <c r="B154" s="181"/>
      <c r="C154" s="181"/>
      <c r="D154" s="181"/>
    </row>
    <row r="155" spans="1:4" x14ac:dyDescent="0.25">
      <c r="A155" s="180"/>
      <c r="B155" s="181"/>
      <c r="C155" s="181"/>
      <c r="D155" s="181"/>
    </row>
    <row r="156" spans="1:4" x14ac:dyDescent="0.25">
      <c r="A156" s="180"/>
      <c r="B156" s="181"/>
      <c r="C156" s="181"/>
      <c r="D156" s="181"/>
    </row>
    <row r="157" spans="1:4" x14ac:dyDescent="0.25">
      <c r="A157" s="180"/>
      <c r="B157" s="181"/>
      <c r="C157" s="181"/>
      <c r="D157" s="181"/>
    </row>
    <row r="158" spans="1:4" x14ac:dyDescent="0.25">
      <c r="A158" s="180"/>
      <c r="B158" s="181"/>
      <c r="C158" s="181"/>
      <c r="D158" s="181"/>
    </row>
    <row r="159" spans="1:4" x14ac:dyDescent="0.25">
      <c r="A159" s="180"/>
      <c r="B159" s="181"/>
      <c r="C159" s="181"/>
      <c r="D159" s="181"/>
    </row>
    <row r="160" spans="1:4" x14ac:dyDescent="0.25">
      <c r="A160" s="180"/>
      <c r="B160" s="181"/>
      <c r="C160" s="181"/>
      <c r="D160" s="181"/>
    </row>
    <row r="161" spans="1:4" x14ac:dyDescent="0.25">
      <c r="A161" s="180"/>
      <c r="B161" s="181"/>
      <c r="C161" s="181"/>
      <c r="D161" s="181"/>
    </row>
    <row r="162" spans="1:4" x14ac:dyDescent="0.25">
      <c r="A162" s="180"/>
      <c r="B162" s="181"/>
      <c r="C162" s="181"/>
      <c r="D162" s="181"/>
    </row>
    <row r="163" spans="1:4" x14ac:dyDescent="0.25">
      <c r="A163" s="180"/>
      <c r="B163" s="181"/>
      <c r="C163" s="181"/>
      <c r="D163" s="181"/>
    </row>
    <row r="164" spans="1:4" x14ac:dyDescent="0.25">
      <c r="A164" s="180"/>
      <c r="B164" s="181"/>
      <c r="C164" s="181"/>
      <c r="D164" s="181"/>
    </row>
    <row r="165" spans="1:4" x14ac:dyDescent="0.25">
      <c r="A165" s="180"/>
      <c r="B165" s="181"/>
      <c r="C165" s="181"/>
      <c r="D165" s="181"/>
    </row>
    <row r="166" spans="1:4" x14ac:dyDescent="0.25">
      <c r="A166" s="180"/>
      <c r="B166" s="181"/>
      <c r="C166" s="181"/>
      <c r="D166" s="181"/>
    </row>
    <row r="167" spans="1:4" x14ac:dyDescent="0.25">
      <c r="A167" s="180"/>
      <c r="B167" s="181"/>
      <c r="C167" s="181"/>
      <c r="D167" s="181"/>
    </row>
    <row r="168" spans="1:4" x14ac:dyDescent="0.25">
      <c r="A168" s="180"/>
      <c r="B168" s="181"/>
      <c r="C168" s="181"/>
      <c r="D168" s="181"/>
    </row>
    <row r="169" spans="1:4" x14ac:dyDescent="0.25">
      <c r="A169" s="180"/>
      <c r="B169" s="181"/>
      <c r="C169" s="181"/>
      <c r="D169" s="181"/>
    </row>
    <row r="170" spans="1:4" x14ac:dyDescent="0.25">
      <c r="A170" s="180"/>
      <c r="B170" s="181"/>
      <c r="C170" s="181"/>
      <c r="D170" s="181"/>
    </row>
    <row r="171" spans="1:4" x14ac:dyDescent="0.25">
      <c r="A171" s="180"/>
      <c r="B171" s="181"/>
      <c r="C171" s="181"/>
      <c r="D171" s="181"/>
    </row>
    <row r="172" spans="1:4" x14ac:dyDescent="0.25">
      <c r="A172" s="180"/>
      <c r="B172" s="181"/>
      <c r="C172" s="181"/>
      <c r="D172" s="181"/>
    </row>
    <row r="173" spans="1:4" x14ac:dyDescent="0.25">
      <c r="A173" s="180"/>
      <c r="B173" s="181"/>
      <c r="C173" s="181"/>
      <c r="D173" s="181"/>
    </row>
    <row r="174" spans="1:4" x14ac:dyDescent="0.25">
      <c r="A174" s="180"/>
      <c r="B174" s="181"/>
      <c r="C174" s="181"/>
      <c r="D174" s="181"/>
    </row>
    <row r="175" spans="1:4" x14ac:dyDescent="0.25">
      <c r="A175" s="180"/>
      <c r="B175" s="181"/>
      <c r="C175" s="181"/>
      <c r="D175" s="181"/>
    </row>
    <row r="176" spans="1:4" x14ac:dyDescent="0.25">
      <c r="A176" s="180"/>
      <c r="B176" s="181"/>
      <c r="C176" s="181"/>
      <c r="D176" s="181"/>
    </row>
    <row r="177" spans="1:4" x14ac:dyDescent="0.25">
      <c r="A177" s="180"/>
      <c r="B177" s="181"/>
      <c r="C177" s="181"/>
      <c r="D177" s="181"/>
    </row>
    <row r="178" spans="1:4" x14ac:dyDescent="0.25">
      <c r="A178" s="180"/>
      <c r="B178" s="181"/>
      <c r="C178" s="181"/>
      <c r="D178" s="181"/>
    </row>
    <row r="179" spans="1:4" x14ac:dyDescent="0.25">
      <c r="A179" s="180"/>
      <c r="B179" s="181"/>
      <c r="C179" s="181"/>
      <c r="D179" s="181"/>
    </row>
    <row r="180" spans="1:4" x14ac:dyDescent="0.25">
      <c r="A180" s="180"/>
      <c r="B180" s="181"/>
      <c r="C180" s="181"/>
      <c r="D180" s="181"/>
    </row>
    <row r="181" spans="1:4" x14ac:dyDescent="0.25">
      <c r="A181" s="180"/>
      <c r="B181" s="181"/>
      <c r="C181" s="181"/>
      <c r="D181" s="181"/>
    </row>
    <row r="182" spans="1:4" x14ac:dyDescent="0.25">
      <c r="A182" s="180"/>
      <c r="B182" s="181"/>
      <c r="C182" s="181"/>
      <c r="D182" s="181"/>
    </row>
    <row r="183" spans="1:4" x14ac:dyDescent="0.25">
      <c r="A183" s="180"/>
      <c r="B183" s="181"/>
      <c r="C183" s="181"/>
      <c r="D183" s="181"/>
    </row>
    <row r="184" spans="1:4" x14ac:dyDescent="0.25">
      <c r="A184" s="180"/>
      <c r="B184" s="181"/>
      <c r="C184" s="181"/>
      <c r="D184" s="181"/>
    </row>
    <row r="185" spans="1:4" x14ac:dyDescent="0.25">
      <c r="A185" s="180"/>
      <c r="B185" s="181"/>
      <c r="C185" s="181"/>
      <c r="D185" s="181"/>
    </row>
    <row r="186" spans="1:4" x14ac:dyDescent="0.25">
      <c r="A186" s="180"/>
      <c r="B186" s="181"/>
      <c r="C186" s="181"/>
      <c r="D186" s="181"/>
    </row>
    <row r="187" spans="1:4" x14ac:dyDescent="0.25">
      <c r="A187" s="180"/>
      <c r="B187" s="181"/>
      <c r="C187" s="181"/>
      <c r="D187" s="181"/>
    </row>
    <row r="188" spans="1:4" x14ac:dyDescent="0.25">
      <c r="A188" s="180"/>
      <c r="B188" s="181"/>
      <c r="C188" s="181"/>
      <c r="D188" s="181"/>
    </row>
    <row r="189" spans="1:4" x14ac:dyDescent="0.25">
      <c r="A189" s="180"/>
      <c r="B189" s="181"/>
      <c r="C189" s="181"/>
      <c r="D189" s="181"/>
    </row>
    <row r="190" spans="1:4" x14ac:dyDescent="0.25">
      <c r="A190" s="180"/>
      <c r="B190" s="181"/>
      <c r="C190" s="181"/>
      <c r="D190" s="181"/>
    </row>
    <row r="191" spans="1:4" x14ac:dyDescent="0.25">
      <c r="A191" s="180"/>
      <c r="B191" s="181"/>
      <c r="C191" s="181"/>
      <c r="D191" s="181"/>
    </row>
    <row r="192" spans="1:4" x14ac:dyDescent="0.25">
      <c r="A192" s="180"/>
      <c r="B192" s="181"/>
      <c r="C192" s="181"/>
      <c r="D192" s="181"/>
    </row>
    <row r="193" spans="1:4" x14ac:dyDescent="0.25">
      <c r="A193" s="180"/>
      <c r="B193" s="181"/>
      <c r="C193" s="181"/>
      <c r="D193" s="181"/>
    </row>
    <row r="194" spans="1:4" x14ac:dyDescent="0.25">
      <c r="A194" s="180"/>
      <c r="B194" s="181"/>
      <c r="C194" s="181"/>
      <c r="D194" s="181"/>
    </row>
    <row r="195" spans="1:4" x14ac:dyDescent="0.25">
      <c r="A195" s="180"/>
      <c r="B195" s="181"/>
      <c r="C195" s="181"/>
      <c r="D195" s="181"/>
    </row>
    <row r="196" spans="1:4" x14ac:dyDescent="0.25">
      <c r="A196" s="180"/>
      <c r="B196" s="181"/>
      <c r="C196" s="181"/>
      <c r="D196" s="181"/>
    </row>
    <row r="197" spans="1:4" x14ac:dyDescent="0.25">
      <c r="A197" s="180"/>
      <c r="B197" s="181"/>
      <c r="C197" s="181"/>
      <c r="D197" s="181"/>
    </row>
    <row r="198" spans="1:4" x14ac:dyDescent="0.25">
      <c r="A198" s="180"/>
      <c r="B198" s="181"/>
      <c r="C198" s="181"/>
      <c r="D198" s="181"/>
    </row>
    <row r="199" spans="1:4" x14ac:dyDescent="0.25">
      <c r="A199" s="180"/>
      <c r="B199" s="181"/>
      <c r="C199" s="181"/>
      <c r="D199" s="181"/>
    </row>
    <row r="200" spans="1:4" x14ac:dyDescent="0.25">
      <c r="A200" s="180"/>
      <c r="B200" s="181"/>
      <c r="C200" s="181"/>
      <c r="D200" s="181"/>
    </row>
    <row r="201" spans="1:4" x14ac:dyDescent="0.25">
      <c r="A201" s="180"/>
      <c r="B201" s="181"/>
      <c r="C201" s="181"/>
      <c r="D201" s="181"/>
    </row>
  </sheetData>
  <hyperlinks>
    <hyperlink ref="A2" location="Forside!A1" display="Retut til forsiden"/>
  </hyperlinks>
  <pageMargins left="0.7" right="0.7" top="0.75" bottom="0.75" header="0.3" footer="0.3"/>
  <pageSetup orientation="portrait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14"/>
  <sheetViews>
    <sheetView zoomScale="70" zoomScaleNormal="70" workbookViewId="0">
      <selection activeCell="A2" sqref="A2"/>
    </sheetView>
  </sheetViews>
  <sheetFormatPr defaultColWidth="8.88671875" defaultRowHeight="13.8" x14ac:dyDescent="0.25"/>
  <cols>
    <col min="1" max="1" width="15.33203125" style="80" customWidth="1"/>
    <col min="2" max="2" width="19" style="80" bestFit="1" customWidth="1"/>
    <col min="3" max="3" width="18.6640625" style="80" customWidth="1"/>
    <col min="4" max="4" width="18.88671875" style="80" customWidth="1"/>
    <col min="5" max="5" width="15.88671875" style="80" customWidth="1"/>
    <col min="6" max="6" width="15.33203125" style="80" customWidth="1"/>
    <col min="7" max="7" width="12.33203125" style="80" customWidth="1"/>
    <col min="8" max="168" width="8.88671875" style="80" customWidth="1"/>
    <col min="169" max="16384" width="8.88671875" style="80"/>
  </cols>
  <sheetData>
    <row r="1" spans="1:36" s="77" customFormat="1" ht="37.200000000000003" customHeight="1" x14ac:dyDescent="0.25">
      <c r="A1" s="16" t="s">
        <v>202</v>
      </c>
      <c r="B1" s="76"/>
    </row>
    <row r="2" spans="1:36" s="77" customFormat="1" ht="32.4" customHeight="1" x14ac:dyDescent="0.25">
      <c r="A2" s="178" t="s">
        <v>261</v>
      </c>
    </row>
    <row r="3" spans="1:36" ht="14.25" x14ac:dyDescent="0.2">
      <c r="A3" s="78"/>
    </row>
    <row r="4" spans="1:36" x14ac:dyDescent="0.25">
      <c r="A4" s="81"/>
      <c r="B4" s="8" t="s">
        <v>53</v>
      </c>
      <c r="C4" s="8" t="s">
        <v>120</v>
      </c>
      <c r="D4" s="8" t="s">
        <v>121</v>
      </c>
      <c r="E4" s="8"/>
      <c r="F4" s="8"/>
      <c r="G4" s="82"/>
      <c r="AF4" s="80" t="s">
        <v>122</v>
      </c>
    </row>
    <row r="5" spans="1:36" ht="14.25" x14ac:dyDescent="0.2">
      <c r="A5" s="17">
        <v>38353</v>
      </c>
      <c r="B5" s="75">
        <v>140.245</v>
      </c>
      <c r="C5" s="120">
        <v>5.3</v>
      </c>
      <c r="F5" s="84"/>
      <c r="G5" s="84"/>
      <c r="AE5" s="80">
        <v>2005</v>
      </c>
      <c r="AF5" s="80">
        <v>5.0799919999999998</v>
      </c>
      <c r="AJ5" s="88"/>
    </row>
    <row r="6" spans="1:36" ht="14.25" x14ac:dyDescent="0.2">
      <c r="A6" s="17">
        <v>38384</v>
      </c>
      <c r="B6" s="75">
        <v>140.38499999999999</v>
      </c>
      <c r="C6" s="120">
        <v>5.4</v>
      </c>
      <c r="F6" s="84"/>
      <c r="G6" s="84"/>
      <c r="AE6" s="80">
        <v>2006</v>
      </c>
      <c r="AF6" s="80">
        <v>5.0641319999999999</v>
      </c>
      <c r="AJ6" s="89"/>
    </row>
    <row r="7" spans="1:36" ht="14.25" x14ac:dyDescent="0.2">
      <c r="A7" s="17">
        <v>38412</v>
      </c>
      <c r="B7" s="75">
        <v>140.654</v>
      </c>
      <c r="C7" s="120">
        <v>5.2</v>
      </c>
      <c r="F7" s="84"/>
      <c r="G7" s="84"/>
      <c r="AE7" s="80">
        <v>2007</v>
      </c>
      <c r="AF7" s="80">
        <v>5.0113009999999996</v>
      </c>
      <c r="AJ7" s="89"/>
    </row>
    <row r="8" spans="1:36" ht="14.25" x14ac:dyDescent="0.2">
      <c r="A8" s="17">
        <v>38443</v>
      </c>
      <c r="B8" s="75">
        <v>141.25399999999999</v>
      </c>
      <c r="C8" s="75">
        <v>5.2</v>
      </c>
      <c r="F8" s="84"/>
      <c r="G8" s="84"/>
      <c r="AE8" s="80">
        <v>2008</v>
      </c>
      <c r="AF8" s="80">
        <v>4.9352210000000003</v>
      </c>
      <c r="AJ8" s="89"/>
    </row>
    <row r="9" spans="1:36" ht="14.25" x14ac:dyDescent="0.2">
      <c r="A9" s="17">
        <v>38473</v>
      </c>
      <c r="B9" s="75">
        <v>141.60900000000001</v>
      </c>
      <c r="C9" s="75">
        <v>5.0999999999999996</v>
      </c>
      <c r="F9" s="84"/>
      <c r="G9" s="84"/>
      <c r="AE9" s="80">
        <v>2009</v>
      </c>
      <c r="AF9" s="80">
        <v>4.88246</v>
      </c>
      <c r="AJ9" s="89"/>
    </row>
    <row r="10" spans="1:36" ht="14.25" x14ac:dyDescent="0.2">
      <c r="A10" s="17">
        <v>38504</v>
      </c>
      <c r="B10" s="75">
        <v>141.714</v>
      </c>
      <c r="C10" s="75">
        <v>5</v>
      </c>
      <c r="D10" s="80">
        <f ca="1">OFFSET(AF10,E10,0)</f>
        <v>5.0799919999999998</v>
      </c>
      <c r="E10" s="80">
        <v>-5</v>
      </c>
      <c r="F10" s="84"/>
      <c r="G10" s="84"/>
      <c r="AE10" s="80">
        <v>2010</v>
      </c>
      <c r="AF10" s="80">
        <v>4.8148650000000002</v>
      </c>
      <c r="AJ10" s="89"/>
    </row>
    <row r="11" spans="1:36" ht="14.25" x14ac:dyDescent="0.2">
      <c r="A11" s="17">
        <v>38534</v>
      </c>
      <c r="B11" s="75">
        <v>142.02600000000001</v>
      </c>
      <c r="C11" s="75">
        <v>5</v>
      </c>
      <c r="F11" s="84"/>
      <c r="G11" s="84"/>
      <c r="AE11" s="80">
        <v>2011</v>
      </c>
      <c r="AF11" s="80">
        <v>4.7576130000000001</v>
      </c>
      <c r="AJ11" s="89"/>
    </row>
    <row r="12" spans="1:36" ht="14.25" x14ac:dyDescent="0.2">
      <c r="A12" s="17">
        <v>38565</v>
      </c>
      <c r="B12" s="75">
        <v>142.434</v>
      </c>
      <c r="C12" s="75">
        <v>4.9000000000000004</v>
      </c>
      <c r="F12" s="84"/>
      <c r="G12" s="84"/>
      <c r="AE12" s="80">
        <v>2012</v>
      </c>
      <c r="AF12" s="80">
        <v>4.6647889999999999</v>
      </c>
      <c r="AJ12" s="89"/>
    </row>
    <row r="13" spans="1:36" ht="14.25" x14ac:dyDescent="0.2">
      <c r="A13" s="17">
        <v>38596</v>
      </c>
      <c r="B13" s="75">
        <v>142.40100000000001</v>
      </c>
      <c r="C13" s="75">
        <v>5</v>
      </c>
      <c r="F13" s="84"/>
      <c r="G13" s="84"/>
      <c r="AE13" s="80">
        <v>2013</v>
      </c>
      <c r="AF13" s="80">
        <v>4.5626800000000003</v>
      </c>
      <c r="AJ13" s="89"/>
    </row>
    <row r="14" spans="1:36" ht="14.25" x14ac:dyDescent="0.2">
      <c r="A14" s="17">
        <v>38626</v>
      </c>
      <c r="B14" s="75">
        <v>142.548</v>
      </c>
      <c r="C14" s="75">
        <v>5</v>
      </c>
      <c r="F14" s="84"/>
      <c r="G14" s="84"/>
      <c r="AE14" s="80">
        <v>2014</v>
      </c>
      <c r="AF14" s="80">
        <v>4.4687580000000002</v>
      </c>
      <c r="AJ14" s="89"/>
    </row>
    <row r="15" spans="1:36" ht="14.25" x14ac:dyDescent="0.2">
      <c r="A15" s="17">
        <v>38657</v>
      </c>
      <c r="B15" s="75">
        <v>142.499</v>
      </c>
      <c r="C15" s="75">
        <v>5</v>
      </c>
      <c r="F15" s="84"/>
      <c r="G15" s="84"/>
      <c r="AE15" s="80">
        <v>2015</v>
      </c>
      <c r="AF15" s="80">
        <v>4.3973300000000002</v>
      </c>
      <c r="AJ15" s="89"/>
    </row>
    <row r="16" spans="1:36" ht="14.25" x14ac:dyDescent="0.2">
      <c r="A16" s="17">
        <v>38687</v>
      </c>
      <c r="B16" s="75">
        <v>142.75200000000001</v>
      </c>
      <c r="C16" s="75">
        <v>4.9000000000000004</v>
      </c>
      <c r="F16" s="84"/>
      <c r="G16" s="84"/>
      <c r="AE16" s="80">
        <v>2016</v>
      </c>
      <c r="AF16" s="80">
        <v>4.3546630000000004</v>
      </c>
      <c r="AJ16" s="89"/>
    </row>
    <row r="17" spans="1:36" ht="14.25" x14ac:dyDescent="0.2">
      <c r="A17" s="17">
        <v>38718</v>
      </c>
      <c r="B17" s="84">
        <v>143.15</v>
      </c>
      <c r="C17" s="84">
        <v>4.7</v>
      </c>
      <c r="F17" s="84"/>
      <c r="G17" s="84"/>
      <c r="AE17" s="80">
        <v>2017</v>
      </c>
      <c r="AF17" s="80">
        <v>4.3244220000000002</v>
      </c>
      <c r="AJ17" s="89"/>
    </row>
    <row r="18" spans="1:36" ht="14.25" x14ac:dyDescent="0.2">
      <c r="A18" s="17">
        <v>38749</v>
      </c>
      <c r="B18" s="84">
        <v>143.45699999999999</v>
      </c>
      <c r="C18" s="84">
        <v>4.8</v>
      </c>
      <c r="F18" s="84"/>
      <c r="G18" s="84"/>
      <c r="AE18" s="80">
        <v>2018</v>
      </c>
      <c r="AF18" s="80">
        <v>4.3230329999999997</v>
      </c>
      <c r="AJ18" s="89"/>
    </row>
    <row r="19" spans="1:36" ht="14.25" x14ac:dyDescent="0.2">
      <c r="A19" s="17">
        <v>38777</v>
      </c>
      <c r="B19" s="84">
        <v>143.74100000000001</v>
      </c>
      <c r="C19" s="84">
        <v>4.7</v>
      </c>
      <c r="F19" s="84"/>
      <c r="G19" s="84"/>
      <c r="AE19" s="80">
        <v>2019</v>
      </c>
      <c r="AF19" s="80">
        <v>4.3220609999999997</v>
      </c>
      <c r="AJ19" s="89"/>
    </row>
    <row r="20" spans="1:36" ht="14.25" x14ac:dyDescent="0.2">
      <c r="A20" s="17">
        <v>38808</v>
      </c>
      <c r="B20" s="84">
        <v>143.761</v>
      </c>
      <c r="C20" s="84">
        <v>4.7</v>
      </c>
      <c r="F20" s="84"/>
      <c r="G20" s="84"/>
      <c r="AJ20" s="89"/>
    </row>
    <row r="21" spans="1:36" ht="14.25" x14ac:dyDescent="0.2">
      <c r="A21" s="17">
        <v>38838</v>
      </c>
      <c r="B21" s="84">
        <v>144.089</v>
      </c>
      <c r="C21" s="84">
        <v>4.5999999999999996</v>
      </c>
      <c r="F21" s="84"/>
      <c r="G21" s="84"/>
      <c r="AJ21" s="89"/>
    </row>
    <row r="22" spans="1:36" ht="14.25" x14ac:dyDescent="0.2">
      <c r="A22" s="17">
        <v>38869</v>
      </c>
      <c r="B22" s="84">
        <v>144.35300000000001</v>
      </c>
      <c r="C22" s="84">
        <v>4.5999999999999996</v>
      </c>
      <c r="D22" s="80">
        <f ca="1">OFFSET(AF22,E22,0)</f>
        <v>5.0641319999999999</v>
      </c>
      <c r="E22" s="80">
        <f>E10-11</f>
        <v>-16</v>
      </c>
      <c r="F22" s="84"/>
      <c r="G22" s="84"/>
      <c r="AJ22" s="89"/>
    </row>
    <row r="23" spans="1:36" ht="14.25" x14ac:dyDescent="0.2">
      <c r="A23" s="17">
        <v>38899</v>
      </c>
      <c r="B23" s="84">
        <v>144.202</v>
      </c>
      <c r="C23" s="84">
        <v>4.7</v>
      </c>
      <c r="F23" s="84"/>
      <c r="G23" s="84"/>
      <c r="AJ23" s="89"/>
    </row>
    <row r="24" spans="1:36" ht="14.25" x14ac:dyDescent="0.2">
      <c r="A24" s="17">
        <v>38930</v>
      </c>
      <c r="B24" s="84">
        <v>144.625</v>
      </c>
      <c r="C24" s="84">
        <v>4.7</v>
      </c>
      <c r="F24" s="84"/>
      <c r="G24" s="84"/>
      <c r="AJ24" s="89"/>
    </row>
    <row r="25" spans="1:36" ht="14.25" x14ac:dyDescent="0.2">
      <c r="A25" s="17">
        <v>38961</v>
      </c>
      <c r="B25" s="84">
        <v>144.815</v>
      </c>
      <c r="C25" s="84">
        <v>4.5</v>
      </c>
      <c r="F25" s="84"/>
      <c r="G25" s="84"/>
      <c r="AJ25" s="89"/>
    </row>
    <row r="26" spans="1:36" ht="14.25" x14ac:dyDescent="0.2">
      <c r="A26" s="17">
        <v>38991</v>
      </c>
      <c r="B26" s="84">
        <v>145.31399999999999</v>
      </c>
      <c r="C26" s="84">
        <v>4.4000000000000004</v>
      </c>
      <c r="F26" s="84"/>
      <c r="G26" s="84"/>
      <c r="AJ26" s="89"/>
    </row>
    <row r="27" spans="1:36" ht="14.25" x14ac:dyDescent="0.2">
      <c r="A27" s="17">
        <v>39022</v>
      </c>
      <c r="B27" s="84">
        <v>145.53399999999999</v>
      </c>
      <c r="C27" s="84">
        <v>4.5</v>
      </c>
      <c r="F27" s="84"/>
      <c r="G27" s="84"/>
      <c r="AJ27" s="89"/>
    </row>
    <row r="28" spans="1:36" ht="14.25" x14ac:dyDescent="0.2">
      <c r="A28" s="17">
        <v>39052</v>
      </c>
      <c r="B28" s="84">
        <v>145.97</v>
      </c>
      <c r="C28" s="84">
        <v>4.4000000000000004</v>
      </c>
      <c r="F28" s="84"/>
      <c r="G28" s="84"/>
      <c r="AJ28" s="89"/>
    </row>
    <row r="29" spans="1:36" ht="14.25" x14ac:dyDescent="0.2">
      <c r="A29" s="17">
        <v>39083</v>
      </c>
      <c r="B29" s="84">
        <v>146.02799999999999</v>
      </c>
      <c r="C29" s="84">
        <v>4.5999999999999996</v>
      </c>
      <c r="F29" s="84"/>
      <c r="G29" s="84"/>
      <c r="AJ29" s="89"/>
    </row>
    <row r="30" spans="1:36" x14ac:dyDescent="0.25">
      <c r="A30" s="17">
        <v>39114</v>
      </c>
      <c r="B30" s="84">
        <v>146.05699999999999</v>
      </c>
      <c r="C30" s="84">
        <v>4.5</v>
      </c>
      <c r="F30" s="84"/>
      <c r="G30" s="84"/>
      <c r="AJ30" s="89"/>
    </row>
    <row r="31" spans="1:36" x14ac:dyDescent="0.25">
      <c r="A31" s="17">
        <v>39142</v>
      </c>
      <c r="B31" s="84">
        <v>146.32</v>
      </c>
      <c r="C31" s="84">
        <v>4.4000000000000004</v>
      </c>
      <c r="F31" s="84"/>
      <c r="G31" s="84"/>
      <c r="AJ31" s="89"/>
    </row>
    <row r="32" spans="1:36" x14ac:dyDescent="0.25">
      <c r="A32" s="17">
        <v>39173</v>
      </c>
      <c r="B32" s="84">
        <v>145.58600000000001</v>
      </c>
      <c r="C32" s="84">
        <v>4.5</v>
      </c>
      <c r="F32" s="84"/>
      <c r="G32" s="84"/>
      <c r="AJ32" s="89"/>
    </row>
    <row r="33" spans="1:36" x14ac:dyDescent="0.25">
      <c r="A33" s="17">
        <v>39203</v>
      </c>
      <c r="B33" s="84">
        <v>145.90299999999999</v>
      </c>
      <c r="C33" s="84">
        <v>4.4000000000000004</v>
      </c>
      <c r="F33" s="84"/>
      <c r="G33" s="84"/>
      <c r="AJ33" s="89"/>
    </row>
    <row r="34" spans="1:36" x14ac:dyDescent="0.25">
      <c r="A34" s="17">
        <v>39234</v>
      </c>
      <c r="B34" s="84">
        <v>146.06299999999999</v>
      </c>
      <c r="C34" s="84">
        <v>4.5999999999999996</v>
      </c>
      <c r="D34" s="80">
        <f ca="1">OFFSET(AF34,E34,0)</f>
        <v>5.0113009999999996</v>
      </c>
      <c r="E34" s="80">
        <f>E22-11</f>
        <v>-27</v>
      </c>
      <c r="F34" s="84"/>
      <c r="G34" s="84"/>
      <c r="AJ34" s="89"/>
    </row>
    <row r="35" spans="1:36" x14ac:dyDescent="0.25">
      <c r="A35" s="17">
        <v>39264</v>
      </c>
      <c r="B35" s="84">
        <v>145.905</v>
      </c>
      <c r="C35" s="84">
        <v>4.7</v>
      </c>
      <c r="F35" s="84"/>
      <c r="G35" s="84"/>
      <c r="AJ35" s="89"/>
    </row>
    <row r="36" spans="1:36" x14ac:dyDescent="0.25">
      <c r="A36" s="17">
        <v>39295</v>
      </c>
      <c r="B36" s="84">
        <v>145.68199999999999</v>
      </c>
      <c r="C36" s="84">
        <v>4.5999999999999996</v>
      </c>
      <c r="F36" s="84"/>
      <c r="G36" s="84"/>
      <c r="AJ36" s="89"/>
    </row>
    <row r="37" spans="1:36" x14ac:dyDescent="0.25">
      <c r="A37" s="17">
        <v>39326</v>
      </c>
      <c r="B37" s="84">
        <v>146.244</v>
      </c>
      <c r="C37" s="84">
        <v>4.7</v>
      </c>
      <c r="F37" s="84"/>
      <c r="G37" s="84"/>
      <c r="AJ37" s="89"/>
    </row>
    <row r="38" spans="1:36" x14ac:dyDescent="0.25">
      <c r="A38" s="17">
        <v>39356</v>
      </c>
      <c r="B38" s="84">
        <v>145.946</v>
      </c>
      <c r="C38" s="84">
        <v>4.7</v>
      </c>
      <c r="F38" s="84"/>
      <c r="G38" s="84"/>
      <c r="AJ38" s="89"/>
    </row>
    <row r="39" spans="1:36" x14ac:dyDescent="0.25">
      <c r="A39" s="17">
        <v>39387</v>
      </c>
      <c r="B39" s="84">
        <v>146.595</v>
      </c>
      <c r="C39" s="84">
        <v>4.7</v>
      </c>
      <c r="F39" s="84"/>
      <c r="G39" s="84"/>
      <c r="AJ39" s="89"/>
    </row>
    <row r="40" spans="1:36" x14ac:dyDescent="0.25">
      <c r="A40" s="17">
        <v>39417</v>
      </c>
      <c r="B40" s="84">
        <v>146.273</v>
      </c>
      <c r="C40" s="84">
        <v>5</v>
      </c>
      <c r="F40" s="84"/>
      <c r="G40" s="84"/>
      <c r="AJ40" s="89"/>
    </row>
    <row r="41" spans="1:36" x14ac:dyDescent="0.25">
      <c r="A41" s="17">
        <v>39448</v>
      </c>
      <c r="B41" s="84">
        <v>146.37799999999999</v>
      </c>
      <c r="C41" s="84">
        <v>5</v>
      </c>
      <c r="F41" s="84"/>
      <c r="G41" s="84"/>
      <c r="AJ41" s="89"/>
    </row>
    <row r="42" spans="1:36" x14ac:dyDescent="0.25">
      <c r="A42" s="17">
        <v>39479</v>
      </c>
      <c r="B42" s="84">
        <v>146.15600000000001</v>
      </c>
      <c r="C42" s="84">
        <v>4.9000000000000004</v>
      </c>
      <c r="F42" s="84"/>
      <c r="G42" s="84"/>
      <c r="AJ42" s="89"/>
    </row>
    <row r="43" spans="1:36" x14ac:dyDescent="0.25">
      <c r="A43" s="17">
        <v>39508</v>
      </c>
      <c r="B43" s="84">
        <v>146.08600000000001</v>
      </c>
      <c r="C43" s="84">
        <v>5.0999999999999996</v>
      </c>
      <c r="F43" s="84"/>
      <c r="G43" s="84"/>
      <c r="AJ43" s="89"/>
    </row>
    <row r="44" spans="1:36" x14ac:dyDescent="0.25">
      <c r="A44" s="17">
        <v>39539</v>
      </c>
      <c r="B44" s="84">
        <v>146.13200000000001</v>
      </c>
      <c r="C44" s="84">
        <v>5</v>
      </c>
      <c r="F44" s="84"/>
      <c r="G44" s="84"/>
      <c r="AJ44" s="89"/>
    </row>
    <row r="45" spans="1:36" x14ac:dyDescent="0.25">
      <c r="A45" s="17">
        <v>39569</v>
      </c>
      <c r="B45" s="84">
        <v>145.90799999999999</v>
      </c>
      <c r="C45" s="84">
        <v>5.4</v>
      </c>
      <c r="F45" s="84"/>
      <c r="G45" s="84"/>
      <c r="AJ45" s="89"/>
    </row>
    <row r="46" spans="1:36" x14ac:dyDescent="0.25">
      <c r="A46" s="17">
        <v>39600</v>
      </c>
      <c r="B46" s="84">
        <v>145.73699999999999</v>
      </c>
      <c r="C46" s="84">
        <v>5.6</v>
      </c>
      <c r="D46" s="80">
        <f ca="1">OFFSET(AF46,E46,0)</f>
        <v>4.9352210000000003</v>
      </c>
      <c r="E46" s="80">
        <f>E34-11</f>
        <v>-38</v>
      </c>
      <c r="F46" s="84"/>
      <c r="G46" s="84"/>
      <c r="AJ46" s="89"/>
    </row>
    <row r="47" spans="1:36" x14ac:dyDescent="0.25">
      <c r="A47" s="17">
        <v>39630</v>
      </c>
      <c r="B47" s="84">
        <v>145.53200000000001</v>
      </c>
      <c r="C47" s="84">
        <v>5.8</v>
      </c>
      <c r="F47" s="84"/>
      <c r="G47" s="84"/>
      <c r="AJ47" s="89"/>
    </row>
    <row r="48" spans="1:36" x14ac:dyDescent="0.25">
      <c r="A48" s="17">
        <v>39661</v>
      </c>
      <c r="B48" s="84">
        <v>145.203</v>
      </c>
      <c r="C48" s="84">
        <v>6.1</v>
      </c>
      <c r="F48" s="84"/>
      <c r="G48" s="84"/>
      <c r="AJ48" s="89"/>
    </row>
    <row r="49" spans="1:36" x14ac:dyDescent="0.25">
      <c r="A49" s="17">
        <v>39692</v>
      </c>
      <c r="B49" s="84">
        <v>145.07599999999999</v>
      </c>
      <c r="C49" s="84">
        <v>6.1</v>
      </c>
      <c r="F49" s="84"/>
      <c r="G49" s="84"/>
      <c r="AJ49" s="89"/>
    </row>
    <row r="50" spans="1:36" x14ac:dyDescent="0.25">
      <c r="A50" s="17">
        <v>39722</v>
      </c>
      <c r="B50" s="84">
        <v>144.80199999999999</v>
      </c>
      <c r="C50" s="84">
        <v>6.5</v>
      </c>
      <c r="F50" s="84"/>
      <c r="G50" s="84"/>
      <c r="AJ50" s="89"/>
    </row>
    <row r="51" spans="1:36" x14ac:dyDescent="0.25">
      <c r="A51" s="17">
        <v>39753</v>
      </c>
      <c r="B51" s="84">
        <v>144.1</v>
      </c>
      <c r="C51" s="84">
        <v>6.8</v>
      </c>
      <c r="F51" s="84"/>
      <c r="G51" s="84"/>
      <c r="AJ51" s="89"/>
    </row>
    <row r="52" spans="1:36" x14ac:dyDescent="0.25">
      <c r="A52" s="17">
        <v>39783</v>
      </c>
      <c r="B52" s="84">
        <v>143.369</v>
      </c>
      <c r="C52" s="84">
        <v>7.3</v>
      </c>
      <c r="F52" s="84"/>
      <c r="G52" s="84"/>
      <c r="AJ52" s="89"/>
    </row>
    <row r="53" spans="1:36" x14ac:dyDescent="0.25">
      <c r="A53" s="17">
        <v>39814</v>
      </c>
      <c r="B53" s="84">
        <v>142.15199999999999</v>
      </c>
      <c r="C53" s="84">
        <v>7.8</v>
      </c>
      <c r="F53" s="84"/>
      <c r="G53" s="84"/>
      <c r="AJ53" s="89"/>
    </row>
    <row r="54" spans="1:36" x14ac:dyDescent="0.25">
      <c r="A54" s="17">
        <v>39845</v>
      </c>
      <c r="B54" s="84">
        <v>141.63999999999999</v>
      </c>
      <c r="C54" s="84">
        <v>8.3000000000000007</v>
      </c>
      <c r="F54" s="84"/>
      <c r="G54" s="84"/>
      <c r="AJ54" s="89"/>
    </row>
    <row r="55" spans="1:36" x14ac:dyDescent="0.25">
      <c r="A55" s="17">
        <v>39873</v>
      </c>
      <c r="B55" s="84">
        <v>140.70699999999999</v>
      </c>
      <c r="C55" s="84">
        <v>8.6999999999999993</v>
      </c>
      <c r="AJ55" s="89"/>
    </row>
    <row r="56" spans="1:36" x14ac:dyDescent="0.25">
      <c r="A56" s="17">
        <v>39904</v>
      </c>
      <c r="B56" s="84">
        <v>140.65600000000001</v>
      </c>
      <c r="C56" s="84">
        <v>9</v>
      </c>
      <c r="AJ56" s="89"/>
    </row>
    <row r="57" spans="1:36" x14ac:dyDescent="0.25">
      <c r="A57" s="17">
        <v>39934</v>
      </c>
      <c r="B57" s="84">
        <v>140.24799999999999</v>
      </c>
      <c r="C57" s="84">
        <v>9.4</v>
      </c>
      <c r="AJ57" s="89"/>
    </row>
    <row r="58" spans="1:36" x14ac:dyDescent="0.25">
      <c r="A58" s="17">
        <v>39965</v>
      </c>
      <c r="B58" s="84">
        <v>140.00899999999999</v>
      </c>
      <c r="C58" s="84">
        <v>9.5</v>
      </c>
      <c r="D58" s="80">
        <f ca="1">OFFSET(AF58,E58,0)</f>
        <v>4.88246</v>
      </c>
      <c r="E58" s="80">
        <f>E46-11</f>
        <v>-49</v>
      </c>
      <c r="AJ58" s="89"/>
    </row>
    <row r="59" spans="1:36" x14ac:dyDescent="0.25">
      <c r="A59" s="17">
        <v>39995</v>
      </c>
      <c r="B59" s="84">
        <v>139.90100000000001</v>
      </c>
      <c r="C59" s="84">
        <v>9.5</v>
      </c>
      <c r="AJ59" s="89"/>
    </row>
    <row r="60" spans="1:36" x14ac:dyDescent="0.25">
      <c r="A60" s="17">
        <v>40026</v>
      </c>
      <c r="B60" s="84">
        <v>139.49199999999999</v>
      </c>
      <c r="C60" s="84">
        <v>9.6</v>
      </c>
      <c r="AJ60" s="89"/>
    </row>
    <row r="61" spans="1:36" x14ac:dyDescent="0.25">
      <c r="A61" s="17">
        <v>40057</v>
      </c>
      <c r="B61" s="84">
        <v>138.81800000000001</v>
      </c>
      <c r="C61" s="84">
        <v>9.8000000000000007</v>
      </c>
      <c r="AJ61" s="89"/>
    </row>
    <row r="62" spans="1:36" x14ac:dyDescent="0.25">
      <c r="A62" s="17">
        <v>40087</v>
      </c>
      <c r="B62" s="84">
        <v>138.43199999999999</v>
      </c>
      <c r="C62" s="84">
        <v>10</v>
      </c>
      <c r="AJ62" s="89"/>
    </row>
    <row r="63" spans="1:36" x14ac:dyDescent="0.25">
      <c r="A63" s="17">
        <v>40118</v>
      </c>
      <c r="B63" s="84">
        <v>138.65899999999999</v>
      </c>
      <c r="C63" s="84">
        <v>9.9</v>
      </c>
      <c r="AJ63" s="89"/>
    </row>
    <row r="64" spans="1:36" x14ac:dyDescent="0.25">
      <c r="A64" s="17">
        <v>40148</v>
      </c>
      <c r="B64" s="84">
        <v>138.01300000000001</v>
      </c>
      <c r="C64" s="84">
        <v>9.9</v>
      </c>
      <c r="AJ64" s="89"/>
    </row>
    <row r="65" spans="1:36" x14ac:dyDescent="0.25">
      <c r="A65" s="17">
        <v>40179</v>
      </c>
      <c r="B65" s="84">
        <v>138.43799999999999</v>
      </c>
      <c r="C65" s="84">
        <v>9.8000000000000007</v>
      </c>
      <c r="AJ65" s="89"/>
    </row>
    <row r="66" spans="1:36" x14ac:dyDescent="0.25">
      <c r="A66" s="17">
        <v>40210</v>
      </c>
      <c r="B66" s="84">
        <v>138.58099999999999</v>
      </c>
      <c r="C66" s="84">
        <v>9.8000000000000007</v>
      </c>
      <c r="AJ66" s="89"/>
    </row>
    <row r="67" spans="1:36" x14ac:dyDescent="0.25">
      <c r="A67" s="17">
        <v>40238</v>
      </c>
      <c r="B67" s="84">
        <v>138.751</v>
      </c>
      <c r="C67" s="84">
        <v>9.9</v>
      </c>
      <c r="AJ67" s="89"/>
    </row>
    <row r="68" spans="1:36" x14ac:dyDescent="0.25">
      <c r="A68" s="17">
        <v>40269</v>
      </c>
      <c r="B68" s="84">
        <v>139.297</v>
      </c>
      <c r="C68" s="84">
        <v>9.9</v>
      </c>
      <c r="AJ68" s="89"/>
    </row>
    <row r="69" spans="1:36" x14ac:dyDescent="0.25">
      <c r="A69" s="17">
        <v>40299</v>
      </c>
      <c r="B69" s="84">
        <v>139.24100000000001</v>
      </c>
      <c r="C69" s="84">
        <v>9.6</v>
      </c>
      <c r="AJ69" s="89"/>
    </row>
    <row r="70" spans="1:36" x14ac:dyDescent="0.25">
      <c r="A70" s="17">
        <v>40330</v>
      </c>
      <c r="B70" s="84">
        <v>139.14099999999999</v>
      </c>
      <c r="C70" s="84">
        <v>9.4</v>
      </c>
      <c r="D70" s="80">
        <f ca="1">OFFSET(AF70,E70,0)</f>
        <v>4.8148650000000002</v>
      </c>
      <c r="E70" s="80">
        <f>E58-11</f>
        <v>-60</v>
      </c>
      <c r="AJ70" s="89"/>
    </row>
    <row r="71" spans="1:36" x14ac:dyDescent="0.25">
      <c r="A71" s="17">
        <v>40360</v>
      </c>
      <c r="B71" s="84">
        <v>139.179</v>
      </c>
      <c r="C71" s="84">
        <v>9.4</v>
      </c>
      <c r="AJ71" s="89"/>
    </row>
    <row r="72" spans="1:36" x14ac:dyDescent="0.25">
      <c r="A72" s="17">
        <v>40391</v>
      </c>
      <c r="B72" s="84">
        <v>139.43799999999999</v>
      </c>
      <c r="C72" s="84">
        <v>9.5</v>
      </c>
      <c r="AJ72" s="89"/>
    </row>
    <row r="73" spans="1:36" x14ac:dyDescent="0.25">
      <c r="A73" s="17">
        <v>40422</v>
      </c>
      <c r="B73" s="84">
        <v>139.39599999999999</v>
      </c>
      <c r="C73" s="84">
        <v>9.5</v>
      </c>
      <c r="AJ73" s="89"/>
    </row>
    <row r="74" spans="1:36" x14ac:dyDescent="0.25">
      <c r="A74" s="17">
        <v>40452</v>
      </c>
      <c r="B74" s="84">
        <v>139.119</v>
      </c>
      <c r="C74" s="84">
        <v>9.4</v>
      </c>
      <c r="AJ74" s="89"/>
    </row>
    <row r="75" spans="1:36" x14ac:dyDescent="0.25">
      <c r="A75" s="17">
        <v>40483</v>
      </c>
      <c r="B75" s="84">
        <v>139.04400000000001</v>
      </c>
      <c r="C75" s="84">
        <v>9.8000000000000007</v>
      </c>
      <c r="AJ75" s="89"/>
    </row>
    <row r="76" spans="1:36" x14ac:dyDescent="0.25">
      <c r="A76" s="17">
        <v>40513</v>
      </c>
      <c r="B76" s="84">
        <v>139.30099999999999</v>
      </c>
      <c r="C76" s="84">
        <v>9.3000000000000007</v>
      </c>
      <c r="AJ76" s="89"/>
    </row>
    <row r="77" spans="1:36" x14ac:dyDescent="0.25">
      <c r="A77" s="17">
        <v>40544</v>
      </c>
      <c r="B77" s="84">
        <v>139.25</v>
      </c>
      <c r="C77" s="84">
        <v>9.1</v>
      </c>
      <c r="AJ77" s="89"/>
    </row>
    <row r="78" spans="1:36" x14ac:dyDescent="0.25">
      <c r="A78" s="17">
        <v>40575</v>
      </c>
      <c r="B78" s="84">
        <v>139.39400000000001</v>
      </c>
      <c r="C78" s="84">
        <v>9</v>
      </c>
      <c r="AJ78" s="89"/>
    </row>
    <row r="79" spans="1:36" x14ac:dyDescent="0.25">
      <c r="A79" s="17">
        <v>40603</v>
      </c>
      <c r="B79" s="84">
        <v>139.63900000000001</v>
      </c>
      <c r="C79" s="84">
        <v>9</v>
      </c>
      <c r="AJ79" s="89"/>
    </row>
    <row r="80" spans="1:36" x14ac:dyDescent="0.25">
      <c r="A80" s="17">
        <v>40634</v>
      </c>
      <c r="B80" s="84">
        <v>139.58600000000001</v>
      </c>
      <c r="C80" s="84">
        <v>9.1</v>
      </c>
      <c r="AJ80" s="89"/>
    </row>
    <row r="81" spans="1:36" x14ac:dyDescent="0.25">
      <c r="A81" s="17">
        <v>40664</v>
      </c>
      <c r="B81" s="84">
        <v>139.624</v>
      </c>
      <c r="C81" s="84">
        <v>9</v>
      </c>
      <c r="AJ81" s="89"/>
    </row>
    <row r="82" spans="1:36" x14ac:dyDescent="0.25">
      <c r="A82" s="17">
        <v>40695</v>
      </c>
      <c r="B82" s="84">
        <v>139.38399999999999</v>
      </c>
      <c r="C82" s="84">
        <v>9.1</v>
      </c>
      <c r="D82" s="80">
        <f ca="1">OFFSET(AF82,E82,0)</f>
        <v>4.7576130000000001</v>
      </c>
      <c r="E82" s="80">
        <f>E70-11</f>
        <v>-71</v>
      </c>
      <c r="AJ82" s="89"/>
    </row>
    <row r="83" spans="1:36" x14ac:dyDescent="0.25">
      <c r="A83" s="17">
        <v>40725</v>
      </c>
      <c r="B83" s="84">
        <v>139.524</v>
      </c>
      <c r="C83" s="84">
        <v>9</v>
      </c>
      <c r="AJ83" s="89"/>
    </row>
    <row r="84" spans="1:36" x14ac:dyDescent="0.25">
      <c r="A84" s="17">
        <v>40756</v>
      </c>
      <c r="B84" s="84">
        <v>139.94200000000001</v>
      </c>
      <c r="C84" s="84">
        <v>9</v>
      </c>
      <c r="AJ84" s="89"/>
    </row>
    <row r="85" spans="1:36" x14ac:dyDescent="0.25">
      <c r="A85" s="17">
        <v>40787</v>
      </c>
      <c r="B85" s="84">
        <v>140.18299999999999</v>
      </c>
      <c r="C85" s="84">
        <v>9</v>
      </c>
      <c r="AJ85" s="89"/>
    </row>
    <row r="86" spans="1:36" x14ac:dyDescent="0.25">
      <c r="A86" s="17">
        <v>40817</v>
      </c>
      <c r="B86" s="84">
        <v>140.36799999999999</v>
      </c>
      <c r="C86" s="84">
        <v>8.8000000000000007</v>
      </c>
      <c r="AJ86" s="89"/>
    </row>
    <row r="87" spans="1:36" x14ac:dyDescent="0.25">
      <c r="A87" s="17">
        <v>40848</v>
      </c>
      <c r="B87" s="84">
        <v>140.82599999999999</v>
      </c>
      <c r="C87" s="84">
        <v>8.6</v>
      </c>
      <c r="AJ87" s="89"/>
    </row>
    <row r="88" spans="1:36" x14ac:dyDescent="0.25">
      <c r="A88" s="17">
        <v>40878</v>
      </c>
      <c r="B88" s="84">
        <v>140.90199999999999</v>
      </c>
      <c r="C88" s="84">
        <v>8.5</v>
      </c>
      <c r="AJ88" s="89"/>
    </row>
    <row r="89" spans="1:36" x14ac:dyDescent="0.25">
      <c r="A89" s="17">
        <v>40909</v>
      </c>
      <c r="B89" s="84">
        <v>141.584</v>
      </c>
      <c r="C89" s="84">
        <v>8.3000000000000007</v>
      </c>
      <c r="AJ89" s="89"/>
    </row>
    <row r="90" spans="1:36" x14ac:dyDescent="0.25">
      <c r="A90" s="17">
        <v>40940</v>
      </c>
      <c r="B90" s="84">
        <v>141.858</v>
      </c>
      <c r="C90" s="84">
        <v>8.3000000000000007</v>
      </c>
      <c r="AJ90" s="89"/>
    </row>
    <row r="91" spans="1:36" x14ac:dyDescent="0.25">
      <c r="A91" s="17">
        <v>40969</v>
      </c>
      <c r="B91" s="84">
        <v>142.036</v>
      </c>
      <c r="C91" s="84">
        <v>8.1999999999999993</v>
      </c>
      <c r="AJ91" s="89"/>
    </row>
    <row r="92" spans="1:36" x14ac:dyDescent="0.25">
      <c r="A92" s="17">
        <v>41000</v>
      </c>
      <c r="B92" s="84">
        <v>141.899</v>
      </c>
      <c r="C92" s="84">
        <v>8.1999999999999993</v>
      </c>
      <c r="AJ92" s="89"/>
    </row>
    <row r="93" spans="1:36" x14ac:dyDescent="0.25">
      <c r="A93" s="17">
        <v>41030</v>
      </c>
      <c r="B93" s="84">
        <v>142.20599999999999</v>
      </c>
      <c r="C93" s="84">
        <v>8.1999999999999993</v>
      </c>
      <c r="AJ93" s="89"/>
    </row>
    <row r="94" spans="1:36" x14ac:dyDescent="0.25">
      <c r="A94" s="17">
        <v>41061</v>
      </c>
      <c r="B94" s="84">
        <v>142.39099999999999</v>
      </c>
      <c r="C94" s="84">
        <v>8.1999999999999993</v>
      </c>
      <c r="D94" s="80">
        <f ca="1">OFFSET(AF94,E94,0)</f>
        <v>4.6647889999999999</v>
      </c>
      <c r="E94" s="80">
        <f>E82-11</f>
        <v>-82</v>
      </c>
      <c r="AJ94" s="89"/>
    </row>
    <row r="95" spans="1:36" x14ac:dyDescent="0.25">
      <c r="A95" s="17">
        <v>41091</v>
      </c>
      <c r="B95" s="84">
        <v>142.292</v>
      </c>
      <c r="C95" s="84">
        <v>8.1999999999999993</v>
      </c>
      <c r="AJ95" s="89"/>
    </row>
    <row r="96" spans="1:36" x14ac:dyDescent="0.25">
      <c r="A96" s="17">
        <v>41122</v>
      </c>
      <c r="B96" s="84">
        <v>142.291</v>
      </c>
      <c r="C96" s="84">
        <v>8.1</v>
      </c>
      <c r="AJ96" s="89"/>
    </row>
    <row r="97" spans="1:36" x14ac:dyDescent="0.25">
      <c r="A97" s="17">
        <v>41153</v>
      </c>
      <c r="B97" s="84">
        <v>143.04400000000001</v>
      </c>
      <c r="C97" s="84">
        <v>7.8</v>
      </c>
      <c r="AJ97" s="89"/>
    </row>
    <row r="98" spans="1:36" x14ac:dyDescent="0.25">
      <c r="A98" s="17">
        <v>41183</v>
      </c>
      <c r="B98" s="84">
        <v>143.43100000000001</v>
      </c>
      <c r="C98" s="84">
        <v>7.8</v>
      </c>
      <c r="AJ98" s="89"/>
    </row>
    <row r="99" spans="1:36" x14ac:dyDescent="0.25">
      <c r="A99" s="17">
        <v>41214</v>
      </c>
      <c r="B99" s="84">
        <v>143.333</v>
      </c>
      <c r="C99" s="84">
        <v>7.7</v>
      </c>
      <c r="AJ99" s="89"/>
    </row>
    <row r="100" spans="1:36" x14ac:dyDescent="0.25">
      <c r="A100" s="17">
        <v>41244</v>
      </c>
      <c r="B100" s="84">
        <v>143.33000000000001</v>
      </c>
      <c r="C100" s="84">
        <v>7.9</v>
      </c>
      <c r="AJ100" s="89"/>
    </row>
    <row r="101" spans="1:36" x14ac:dyDescent="0.25">
      <c r="A101" s="17">
        <v>41275</v>
      </c>
      <c r="B101" s="84">
        <v>143.292</v>
      </c>
      <c r="C101" s="84">
        <v>8</v>
      </c>
      <c r="AJ101" s="89"/>
    </row>
    <row r="102" spans="1:36" x14ac:dyDescent="0.25">
      <c r="A102" s="17">
        <v>41306</v>
      </c>
      <c r="B102" s="84">
        <v>143.36199999999999</v>
      </c>
      <c r="C102" s="84">
        <v>7.7</v>
      </c>
      <c r="AJ102" s="89"/>
    </row>
    <row r="103" spans="1:36" x14ac:dyDescent="0.25">
      <c r="A103" s="17">
        <v>41334</v>
      </c>
      <c r="B103" s="84">
        <v>143.316</v>
      </c>
      <c r="C103" s="84">
        <v>7.5</v>
      </c>
      <c r="AJ103" s="89"/>
    </row>
    <row r="104" spans="1:36" x14ac:dyDescent="0.25">
      <c r="A104" s="17">
        <v>41365</v>
      </c>
      <c r="B104" s="84">
        <v>143.63499999999999</v>
      </c>
      <c r="C104" s="84">
        <v>7.6</v>
      </c>
      <c r="AJ104" s="89"/>
    </row>
    <row r="105" spans="1:36" x14ac:dyDescent="0.25">
      <c r="A105" s="17">
        <v>41395</v>
      </c>
      <c r="B105" s="84">
        <v>143.88200000000001</v>
      </c>
      <c r="C105" s="84">
        <v>7.5</v>
      </c>
      <c r="AJ105" s="89"/>
    </row>
    <row r="106" spans="1:36" x14ac:dyDescent="0.25">
      <c r="A106" s="17">
        <v>41426</v>
      </c>
      <c r="B106" s="84">
        <v>143.999</v>
      </c>
      <c r="C106" s="84">
        <v>7.5</v>
      </c>
      <c r="D106" s="80">
        <f ca="1">OFFSET(AF106,E106,0)</f>
        <v>4.5626800000000003</v>
      </c>
      <c r="E106" s="80">
        <f>E94-11</f>
        <v>-93</v>
      </c>
      <c r="AJ106" s="89"/>
    </row>
    <row r="107" spans="1:36" x14ac:dyDescent="0.25">
      <c r="A107" s="17">
        <v>41456</v>
      </c>
      <c r="B107" s="84">
        <v>144.26400000000001</v>
      </c>
      <c r="C107" s="84">
        <v>7.3</v>
      </c>
      <c r="AJ107" s="89"/>
    </row>
    <row r="108" spans="1:36" x14ac:dyDescent="0.25">
      <c r="A108" s="17">
        <v>41487</v>
      </c>
      <c r="B108" s="84">
        <v>144.32599999999999</v>
      </c>
      <c r="C108" s="84">
        <v>7.2</v>
      </c>
      <c r="AJ108" s="89"/>
    </row>
    <row r="109" spans="1:36" x14ac:dyDescent="0.25">
      <c r="A109" s="17">
        <v>41518</v>
      </c>
      <c r="B109" s="84">
        <v>144.41800000000001</v>
      </c>
      <c r="C109" s="84">
        <v>7.2</v>
      </c>
      <c r="AJ109" s="89"/>
    </row>
    <row r="110" spans="1:36" x14ac:dyDescent="0.25">
      <c r="A110" s="17">
        <v>41548</v>
      </c>
      <c r="B110" s="84">
        <v>143.53700000000001</v>
      </c>
      <c r="C110" s="84">
        <v>7.2</v>
      </c>
      <c r="AJ110" s="89"/>
    </row>
    <row r="111" spans="1:36" x14ac:dyDescent="0.25">
      <c r="A111" s="17">
        <v>41579</v>
      </c>
      <c r="B111" s="84">
        <v>144.47900000000001</v>
      </c>
      <c r="C111" s="84">
        <v>6.9</v>
      </c>
      <c r="AJ111" s="89"/>
    </row>
    <row r="112" spans="1:36" x14ac:dyDescent="0.25">
      <c r="A112" s="17">
        <v>41609</v>
      </c>
      <c r="B112" s="84">
        <v>144.77799999999999</v>
      </c>
      <c r="C112" s="84">
        <v>6.7</v>
      </c>
      <c r="AJ112" s="89"/>
    </row>
    <row r="113" spans="1:36" x14ac:dyDescent="0.25">
      <c r="A113" s="17">
        <v>41640</v>
      </c>
      <c r="B113" s="84">
        <v>145.15</v>
      </c>
      <c r="C113" s="84">
        <v>6.6</v>
      </c>
      <c r="AJ113" s="89"/>
    </row>
    <row r="114" spans="1:36" x14ac:dyDescent="0.25">
      <c r="A114" s="17">
        <v>41671</v>
      </c>
      <c r="B114" s="84">
        <v>145.13399999999999</v>
      </c>
      <c r="C114" s="84">
        <v>6.7</v>
      </c>
      <c r="AJ114" s="89"/>
    </row>
    <row r="115" spans="1:36" x14ac:dyDescent="0.25">
      <c r="A115" s="17">
        <v>41699</v>
      </c>
      <c r="B115" s="84">
        <v>145.648</v>
      </c>
      <c r="C115" s="84">
        <v>6.7</v>
      </c>
      <c r="AJ115" s="89"/>
    </row>
    <row r="116" spans="1:36" x14ac:dyDescent="0.25">
      <c r="A116" s="17">
        <v>41730</v>
      </c>
      <c r="B116" s="84">
        <v>145.667</v>
      </c>
      <c r="C116" s="84">
        <v>6.2</v>
      </c>
      <c r="AJ116" s="89"/>
    </row>
    <row r="117" spans="1:36" x14ac:dyDescent="0.25">
      <c r="A117" s="17">
        <v>41760</v>
      </c>
      <c r="B117" s="84">
        <v>145.82499999999999</v>
      </c>
      <c r="C117" s="84">
        <v>6.3</v>
      </c>
      <c r="AJ117" s="89"/>
    </row>
    <row r="118" spans="1:36" x14ac:dyDescent="0.25">
      <c r="A118" s="17">
        <v>41791</v>
      </c>
      <c r="B118" s="84">
        <v>146.24700000000001</v>
      </c>
      <c r="C118" s="84">
        <v>6.1</v>
      </c>
      <c r="D118" s="80">
        <f ca="1">OFFSET(AF118,E118,0)</f>
        <v>4.4687580000000002</v>
      </c>
      <c r="E118" s="80">
        <f>E106-11</f>
        <v>-104</v>
      </c>
      <c r="AJ118" s="89"/>
    </row>
    <row r="119" spans="1:36" x14ac:dyDescent="0.25">
      <c r="A119" s="17">
        <v>41821</v>
      </c>
      <c r="B119" s="84">
        <v>146.399</v>
      </c>
      <c r="C119" s="84">
        <v>6.2</v>
      </c>
      <c r="AJ119" s="89"/>
    </row>
    <row r="120" spans="1:36" x14ac:dyDescent="0.25">
      <c r="A120" s="17">
        <v>41852</v>
      </c>
      <c r="B120" s="84">
        <v>146.53</v>
      </c>
      <c r="C120" s="84">
        <v>6.1</v>
      </c>
      <c r="AJ120" s="89"/>
    </row>
    <row r="121" spans="1:36" x14ac:dyDescent="0.25">
      <c r="A121" s="17">
        <v>41883</v>
      </c>
      <c r="B121" s="84">
        <v>146.77799999999999</v>
      </c>
      <c r="C121" s="84">
        <v>5.9</v>
      </c>
      <c r="AJ121" s="89"/>
    </row>
    <row r="122" spans="1:36" x14ac:dyDescent="0.25">
      <c r="A122" s="17">
        <v>41913</v>
      </c>
      <c r="B122" s="84">
        <v>147.42699999999999</v>
      </c>
      <c r="C122" s="84">
        <v>5.7</v>
      </c>
      <c r="AJ122" s="89"/>
    </row>
    <row r="123" spans="1:36" x14ac:dyDescent="0.25">
      <c r="A123" s="17">
        <v>41944</v>
      </c>
      <c r="B123" s="84">
        <v>147.404</v>
      </c>
      <c r="C123" s="84">
        <v>5.8</v>
      </c>
      <c r="AJ123" s="89"/>
    </row>
    <row r="124" spans="1:36" x14ac:dyDescent="0.25">
      <c r="A124" s="17">
        <v>41974</v>
      </c>
      <c r="B124" s="84">
        <v>147.61500000000001</v>
      </c>
      <c r="C124" s="84">
        <v>5.6</v>
      </c>
      <c r="AJ124" s="89"/>
    </row>
    <row r="125" spans="1:36" x14ac:dyDescent="0.25">
      <c r="A125" s="17">
        <v>42005</v>
      </c>
      <c r="B125" s="84">
        <v>148.15</v>
      </c>
      <c r="C125" s="84">
        <v>5.7</v>
      </c>
      <c r="AJ125" s="89"/>
    </row>
    <row r="126" spans="1:36" x14ac:dyDescent="0.25">
      <c r="A126" s="17">
        <v>42036</v>
      </c>
      <c r="B126" s="84">
        <v>148.053</v>
      </c>
      <c r="C126" s="84">
        <v>5.5</v>
      </c>
      <c r="AJ126" s="89"/>
    </row>
    <row r="127" spans="1:36" x14ac:dyDescent="0.25">
      <c r="A127" s="17">
        <v>42064</v>
      </c>
      <c r="B127" s="84">
        <v>148.12200000000001</v>
      </c>
      <c r="C127" s="84">
        <v>5.4</v>
      </c>
      <c r="AJ127" s="89"/>
    </row>
    <row r="128" spans="1:36" x14ac:dyDescent="0.25">
      <c r="A128" s="17">
        <v>42095</v>
      </c>
      <c r="B128" s="84">
        <v>148.49100000000001</v>
      </c>
      <c r="C128" s="84">
        <v>5.4</v>
      </c>
      <c r="AJ128" s="89"/>
    </row>
    <row r="129" spans="1:36" x14ac:dyDescent="0.25">
      <c r="A129" s="17">
        <v>42125</v>
      </c>
      <c r="B129" s="84">
        <v>148.80199999999999</v>
      </c>
      <c r="C129" s="84">
        <v>5.6</v>
      </c>
      <c r="AJ129" s="89"/>
    </row>
    <row r="130" spans="1:36" x14ac:dyDescent="0.25">
      <c r="A130" s="17">
        <v>42156</v>
      </c>
      <c r="B130" s="84">
        <v>148.76499999999999</v>
      </c>
      <c r="C130" s="84">
        <v>5.3</v>
      </c>
      <c r="D130" s="80">
        <f ca="1">OFFSET(AF130,E130,0)</f>
        <v>4.3973300000000002</v>
      </c>
      <c r="E130" s="80">
        <f>E118-11</f>
        <v>-115</v>
      </c>
      <c r="AJ130" s="89"/>
    </row>
    <row r="131" spans="1:36" x14ac:dyDescent="0.25">
      <c r="A131" s="17">
        <v>42186</v>
      </c>
      <c r="B131" s="84">
        <v>148.815</v>
      </c>
      <c r="C131" s="84">
        <v>5.2</v>
      </c>
      <c r="AJ131" s="89"/>
    </row>
    <row r="132" spans="1:36" x14ac:dyDescent="0.25">
      <c r="A132" s="17">
        <v>42217</v>
      </c>
      <c r="B132" s="84">
        <v>149.17500000000001</v>
      </c>
      <c r="C132" s="84">
        <v>5.0999999999999996</v>
      </c>
      <c r="AJ132" s="89"/>
    </row>
    <row r="133" spans="1:36" x14ac:dyDescent="0.25">
      <c r="A133" s="17">
        <v>42248</v>
      </c>
      <c r="B133" s="84">
        <v>148.85300000000001</v>
      </c>
      <c r="C133" s="84">
        <v>5</v>
      </c>
      <c r="AJ133" s="89"/>
    </row>
    <row r="134" spans="1:36" x14ac:dyDescent="0.25">
      <c r="A134" s="17">
        <v>42278</v>
      </c>
      <c r="B134" s="84">
        <v>149.27000000000001</v>
      </c>
      <c r="C134" s="84">
        <v>5</v>
      </c>
      <c r="AJ134" s="89"/>
    </row>
    <row r="135" spans="1:36" x14ac:dyDescent="0.25">
      <c r="A135" s="17">
        <v>42309</v>
      </c>
      <c r="B135" s="84">
        <v>149.506</v>
      </c>
      <c r="C135" s="84">
        <v>5.0999999999999996</v>
      </c>
      <c r="AJ135" s="89"/>
    </row>
    <row r="136" spans="1:36" x14ac:dyDescent="0.25">
      <c r="A136" s="17">
        <v>42339</v>
      </c>
      <c r="B136" s="84">
        <v>150.16399999999999</v>
      </c>
      <c r="C136" s="84">
        <v>5</v>
      </c>
      <c r="AJ136" s="89"/>
    </row>
    <row r="137" spans="1:36" x14ac:dyDescent="0.25">
      <c r="A137" s="17">
        <v>42370</v>
      </c>
      <c r="B137" s="84">
        <v>150.62200000000001</v>
      </c>
      <c r="C137" s="84">
        <v>4.9000000000000004</v>
      </c>
      <c r="AJ137" s="89"/>
    </row>
    <row r="138" spans="1:36" x14ac:dyDescent="0.25">
      <c r="A138" s="17">
        <v>42401</v>
      </c>
      <c r="B138" s="84">
        <v>150.934</v>
      </c>
      <c r="C138" s="84">
        <v>4.9000000000000004</v>
      </c>
      <c r="AJ138" s="89"/>
    </row>
    <row r="139" spans="1:36" x14ac:dyDescent="0.25">
      <c r="A139" s="17">
        <v>42430</v>
      </c>
      <c r="B139" s="84">
        <v>151.14599999999999</v>
      </c>
      <c r="C139" s="84">
        <v>5</v>
      </c>
      <c r="AJ139" s="89"/>
    </row>
    <row r="140" spans="1:36" x14ac:dyDescent="0.25">
      <c r="A140" s="17">
        <v>42461</v>
      </c>
      <c r="B140" s="84">
        <v>150.96299999999999</v>
      </c>
      <c r="C140" s="84">
        <v>5</v>
      </c>
      <c r="AJ140" s="89"/>
    </row>
    <row r="141" spans="1:36" x14ac:dyDescent="0.25">
      <c r="A141" s="17">
        <v>42491</v>
      </c>
      <c r="B141" s="84">
        <v>151.07400000000001</v>
      </c>
      <c r="C141" s="84">
        <v>4.8</v>
      </c>
      <c r="AJ141" s="89"/>
    </row>
    <row r="142" spans="1:36" x14ac:dyDescent="0.25">
      <c r="A142" s="17">
        <v>42522</v>
      </c>
      <c r="B142" s="84">
        <v>151.10400000000001</v>
      </c>
      <c r="C142" s="84">
        <v>4.9000000000000004</v>
      </c>
      <c r="D142" s="80">
        <f ca="1">OFFSET(AF142,E142,0)</f>
        <v>4.3546630000000004</v>
      </c>
      <c r="E142" s="80">
        <f>E130-11</f>
        <v>-126</v>
      </c>
      <c r="AJ142" s="89"/>
    </row>
    <row r="143" spans="1:36" x14ac:dyDescent="0.25">
      <c r="A143" s="17">
        <v>42552</v>
      </c>
      <c r="B143" s="84">
        <v>151.44999999999999</v>
      </c>
      <c r="C143" s="84">
        <v>4.8</v>
      </c>
      <c r="AJ143" s="89"/>
    </row>
    <row r="144" spans="1:36" x14ac:dyDescent="0.25">
      <c r="A144" s="17">
        <v>42583</v>
      </c>
      <c r="B144" s="84">
        <v>151.76599999999999</v>
      </c>
      <c r="C144" s="84">
        <v>4.9000000000000004</v>
      </c>
      <c r="AJ144" s="89"/>
    </row>
    <row r="145" spans="1:36" x14ac:dyDescent="0.25">
      <c r="A145" s="17">
        <v>42614</v>
      </c>
      <c r="B145" s="84">
        <v>151.87700000000001</v>
      </c>
      <c r="C145" s="84">
        <v>5</v>
      </c>
      <c r="AJ145" s="89"/>
    </row>
    <row r="146" spans="1:36" x14ac:dyDescent="0.25">
      <c r="A146" s="17">
        <v>42644</v>
      </c>
      <c r="B146" s="84">
        <v>151.94900000000001</v>
      </c>
      <c r="C146" s="84">
        <v>4.9000000000000004</v>
      </c>
      <c r="AJ146" s="89"/>
    </row>
    <row r="147" spans="1:36" x14ac:dyDescent="0.25">
      <c r="A147" s="17">
        <v>42675</v>
      </c>
      <c r="B147" s="84">
        <v>152.15</v>
      </c>
      <c r="C147" s="84">
        <v>4.7</v>
      </c>
      <c r="AJ147" s="89"/>
    </row>
    <row r="148" spans="1:36" x14ac:dyDescent="0.25">
      <c r="A148" s="17">
        <v>42705</v>
      </c>
      <c r="B148" s="84">
        <v>152.27600000000001</v>
      </c>
      <c r="C148" s="84">
        <v>4.7</v>
      </c>
      <c r="AJ148" s="89"/>
    </row>
    <row r="149" spans="1:36" x14ac:dyDescent="0.25">
      <c r="A149" s="17">
        <v>42736</v>
      </c>
      <c r="B149" s="84">
        <v>152.12799999999999</v>
      </c>
      <c r="C149" s="84">
        <v>4.7</v>
      </c>
      <c r="AJ149" s="89"/>
    </row>
    <row r="150" spans="1:36" x14ac:dyDescent="0.25">
      <c r="A150" s="17">
        <v>42767</v>
      </c>
      <c r="B150" s="84">
        <v>152.417</v>
      </c>
      <c r="C150" s="84">
        <v>4.7</v>
      </c>
      <c r="AJ150" s="89"/>
    </row>
    <row r="151" spans="1:36" x14ac:dyDescent="0.25">
      <c r="A151" s="17">
        <v>42795</v>
      </c>
      <c r="B151" s="84">
        <v>152.958</v>
      </c>
      <c r="C151" s="84">
        <v>4.4000000000000004</v>
      </c>
      <c r="AJ151" s="89"/>
    </row>
    <row r="152" spans="1:36" x14ac:dyDescent="0.25">
      <c r="A152" s="17">
        <v>42826</v>
      </c>
      <c r="B152" s="84">
        <v>153.15</v>
      </c>
      <c r="C152" s="84">
        <v>4.4000000000000004</v>
      </c>
      <c r="AJ152" s="89"/>
    </row>
    <row r="153" spans="1:36" x14ac:dyDescent="0.25">
      <c r="A153" s="17">
        <v>42856</v>
      </c>
      <c r="B153" s="84">
        <v>152.91999999999999</v>
      </c>
      <c r="C153" s="84">
        <v>4.4000000000000004</v>
      </c>
      <c r="AJ153" s="89"/>
    </row>
    <row r="154" spans="1:36" x14ac:dyDescent="0.25">
      <c r="A154" s="17">
        <v>42887</v>
      </c>
      <c r="B154" s="84">
        <v>153.17599999999999</v>
      </c>
      <c r="C154" s="84">
        <v>4.3</v>
      </c>
      <c r="D154" s="80">
        <f ca="1">OFFSET(AF154,E154,0)</f>
        <v>4.3244220000000002</v>
      </c>
      <c r="E154" s="80">
        <f>E142-11</f>
        <v>-137</v>
      </c>
      <c r="AJ154" s="89"/>
    </row>
    <row r="155" spans="1:36" x14ac:dyDescent="0.25">
      <c r="A155" s="17">
        <v>42917</v>
      </c>
      <c r="B155" s="84">
        <v>153.45599999999999</v>
      </c>
      <c r="C155" s="84">
        <v>4.3</v>
      </c>
      <c r="AJ155" s="89"/>
    </row>
    <row r="156" spans="1:36" x14ac:dyDescent="0.25">
      <c r="A156" s="17">
        <v>42948</v>
      </c>
      <c r="B156" s="84">
        <v>153.59100000000001</v>
      </c>
      <c r="C156" s="84">
        <v>4.4000000000000004</v>
      </c>
      <c r="AJ156" s="89"/>
    </row>
    <row r="157" spans="1:36" x14ac:dyDescent="0.25">
      <c r="A157" s="17">
        <v>42979</v>
      </c>
      <c r="B157" s="84">
        <v>154.399</v>
      </c>
      <c r="C157" s="84">
        <v>4.2</v>
      </c>
      <c r="AJ157" s="89"/>
    </row>
    <row r="158" spans="1:36" x14ac:dyDescent="0.25">
      <c r="A158" s="17">
        <v>43009</v>
      </c>
      <c r="B158" s="84">
        <v>153.84700000000001</v>
      </c>
      <c r="C158" s="84">
        <v>4.0999999999999996</v>
      </c>
      <c r="AJ158" s="89"/>
    </row>
    <row r="159" spans="1:36" x14ac:dyDescent="0.25">
      <c r="A159" s="17">
        <v>43040</v>
      </c>
      <c r="B159" s="84">
        <v>153.94499999999999</v>
      </c>
      <c r="C159" s="84">
        <v>4.2</v>
      </c>
      <c r="AJ159" s="89"/>
    </row>
    <row r="160" spans="1:36" x14ac:dyDescent="0.25">
      <c r="A160" s="17">
        <v>43070</v>
      </c>
      <c r="B160" s="84">
        <v>154.065</v>
      </c>
      <c r="C160" s="84">
        <v>4.0999999999999996</v>
      </c>
      <c r="AJ160" s="89"/>
    </row>
    <row r="161" spans="1:36" x14ac:dyDescent="0.25">
      <c r="A161" s="17">
        <v>43101</v>
      </c>
      <c r="B161" s="84">
        <v>154.482</v>
      </c>
      <c r="C161" s="84">
        <v>4.0999999999999996</v>
      </c>
      <c r="AJ161" s="89"/>
    </row>
    <row r="162" spans="1:36" x14ac:dyDescent="0.25">
      <c r="A162" s="17">
        <v>43132</v>
      </c>
      <c r="B162" s="84">
        <v>155.21299999999999</v>
      </c>
      <c r="C162" s="84">
        <v>4.0999999999999996</v>
      </c>
      <c r="AJ162" s="89"/>
    </row>
    <row r="163" spans="1:36" x14ac:dyDescent="0.25">
      <c r="A163" s="17">
        <v>43160</v>
      </c>
      <c r="B163" s="84">
        <v>155.16</v>
      </c>
      <c r="C163" s="84">
        <v>4</v>
      </c>
      <c r="AJ163" s="89"/>
    </row>
    <row r="164" spans="1:36" x14ac:dyDescent="0.25">
      <c r="A164" s="17">
        <v>43191</v>
      </c>
      <c r="B164" s="84">
        <v>155.21600000000001</v>
      </c>
      <c r="C164" s="84">
        <v>3.9</v>
      </c>
      <c r="AJ164" s="89"/>
    </row>
    <row r="165" spans="1:36" x14ac:dyDescent="0.25">
      <c r="A165" s="17">
        <v>43221</v>
      </c>
      <c r="B165" s="84">
        <v>155.53899999999999</v>
      </c>
      <c r="C165" s="84">
        <v>3.8</v>
      </c>
      <c r="AJ165" s="89"/>
    </row>
    <row r="166" spans="1:36" x14ac:dyDescent="0.25">
      <c r="A166" s="17">
        <v>43252</v>
      </c>
      <c r="B166" s="84">
        <v>155.59200000000001</v>
      </c>
      <c r="C166" s="84">
        <v>4</v>
      </c>
      <c r="D166" s="80">
        <f ca="1">OFFSET(AF166,E166,0)</f>
        <v>4.3230329999999997</v>
      </c>
      <c r="E166" s="80">
        <f>E154-11</f>
        <v>-148</v>
      </c>
      <c r="AJ166" s="89"/>
    </row>
    <row r="167" spans="1:36" x14ac:dyDescent="0.25">
      <c r="A167" s="17">
        <v>43282</v>
      </c>
      <c r="B167" s="84">
        <v>155.964</v>
      </c>
      <c r="C167" s="84">
        <v>3.9</v>
      </c>
      <c r="AJ167" s="89"/>
    </row>
    <row r="168" spans="1:36" x14ac:dyDescent="0.25">
      <c r="A168" s="17">
        <v>43313</v>
      </c>
      <c r="B168" s="84">
        <v>155.60400000000001</v>
      </c>
      <c r="C168" s="84">
        <v>3.8</v>
      </c>
      <c r="AJ168" s="89"/>
    </row>
    <row r="169" spans="1:36" x14ac:dyDescent="0.25">
      <c r="A169" s="17">
        <v>43344</v>
      </c>
      <c r="B169" s="84">
        <v>156.06899999999999</v>
      </c>
      <c r="C169" s="84">
        <v>3.7</v>
      </c>
      <c r="AJ169" s="89"/>
    </row>
    <row r="170" spans="1:36" x14ac:dyDescent="0.25">
      <c r="A170" s="17">
        <v>43374</v>
      </c>
      <c r="B170" s="84">
        <v>156.58199999999999</v>
      </c>
      <c r="C170" s="84">
        <v>3.8</v>
      </c>
      <c r="AJ170" s="89"/>
    </row>
    <row r="171" spans="1:36" x14ac:dyDescent="0.25">
      <c r="A171" s="17">
        <v>43405</v>
      </c>
      <c r="B171" s="84">
        <v>156.803</v>
      </c>
      <c r="C171" s="84">
        <v>3.7</v>
      </c>
      <c r="AJ171" s="89"/>
    </row>
    <row r="172" spans="1:36" x14ac:dyDescent="0.25">
      <c r="A172" s="17">
        <v>43435</v>
      </c>
      <c r="B172" s="84">
        <v>156.94499999999999</v>
      </c>
      <c r="C172" s="84">
        <v>3.9</v>
      </c>
      <c r="AJ172" s="89"/>
    </row>
    <row r="173" spans="1:36" x14ac:dyDescent="0.25">
      <c r="A173" s="17">
        <v>43466</v>
      </c>
      <c r="B173" s="84">
        <v>156.69399999999999</v>
      </c>
      <c r="C173" s="84">
        <v>4</v>
      </c>
      <c r="F173" s="90"/>
      <c r="AJ173" s="89"/>
    </row>
    <row r="174" spans="1:36" x14ac:dyDescent="0.25">
      <c r="A174" s="17">
        <v>43497</v>
      </c>
      <c r="B174" s="84">
        <v>156.94900000000001</v>
      </c>
      <c r="C174" s="84">
        <v>3.8</v>
      </c>
      <c r="AJ174" s="89"/>
    </row>
    <row r="175" spans="1:36" x14ac:dyDescent="0.25">
      <c r="A175" s="17">
        <v>43525</v>
      </c>
      <c r="B175" s="84">
        <v>156.74799999999999</v>
      </c>
      <c r="C175" s="84">
        <v>3.8</v>
      </c>
      <c r="AJ175" s="89"/>
    </row>
    <row r="176" spans="1:36" x14ac:dyDescent="0.25">
      <c r="A176" s="17">
        <v>43556</v>
      </c>
      <c r="B176" s="84">
        <v>156.64500000000001</v>
      </c>
      <c r="C176" s="84">
        <v>3.6</v>
      </c>
      <c r="D176" s="80">
        <f ca="1">D178</f>
        <v>4.3220609999999997</v>
      </c>
      <c r="AJ176" s="89"/>
    </row>
    <row r="177" spans="1:36" x14ac:dyDescent="0.25">
      <c r="A177" s="17">
        <v>43586</v>
      </c>
      <c r="B177" s="84"/>
      <c r="C177" s="84"/>
      <c r="AJ177" s="89"/>
    </row>
    <row r="178" spans="1:36" x14ac:dyDescent="0.25">
      <c r="A178" s="17">
        <v>43617</v>
      </c>
      <c r="B178" s="84"/>
      <c r="C178" s="84"/>
      <c r="D178" s="80">
        <f ca="1">OFFSET(AF178,E178,0)</f>
        <v>4.3220609999999997</v>
      </c>
      <c r="E178" s="80">
        <f>E166-11</f>
        <v>-159</v>
      </c>
      <c r="AJ178" s="89"/>
    </row>
    <row r="179" spans="1:36" x14ac:dyDescent="0.25">
      <c r="A179" s="17">
        <v>43647</v>
      </c>
      <c r="B179" s="84"/>
      <c r="C179" s="84"/>
      <c r="D179" s="84"/>
      <c r="AJ179" s="89"/>
    </row>
    <row r="180" spans="1:36" x14ac:dyDescent="0.25">
      <c r="A180" s="17">
        <v>43678</v>
      </c>
      <c r="B180" s="84"/>
      <c r="C180" s="84"/>
      <c r="D180" s="84"/>
      <c r="AJ180" s="89"/>
    </row>
    <row r="181" spans="1:36" x14ac:dyDescent="0.25">
      <c r="A181" s="17">
        <v>43709</v>
      </c>
      <c r="B181" s="84"/>
      <c r="C181" s="84"/>
      <c r="D181" s="84"/>
      <c r="AJ181" s="89"/>
    </row>
    <row r="182" spans="1:36" x14ac:dyDescent="0.25">
      <c r="A182" s="17">
        <v>43739</v>
      </c>
      <c r="B182" s="84"/>
      <c r="C182" s="84"/>
      <c r="D182" s="84"/>
      <c r="AJ182" s="89"/>
    </row>
    <row r="183" spans="1:36" x14ac:dyDescent="0.25">
      <c r="A183" s="17">
        <v>43770</v>
      </c>
      <c r="B183" s="84"/>
      <c r="C183" s="84"/>
      <c r="D183" s="84"/>
      <c r="AJ183" s="89"/>
    </row>
    <row r="184" spans="1:36" x14ac:dyDescent="0.25">
      <c r="A184" s="17">
        <v>43800</v>
      </c>
      <c r="B184" s="84"/>
      <c r="C184" s="84"/>
      <c r="D184" s="84"/>
      <c r="AJ184" s="89"/>
    </row>
    <row r="185" spans="1:36" x14ac:dyDescent="0.25">
      <c r="A185" s="17"/>
      <c r="B185" s="84"/>
      <c r="C185" s="84"/>
      <c r="D185" s="84"/>
      <c r="AJ185" s="89"/>
    </row>
    <row r="186" spans="1:36" x14ac:dyDescent="0.25">
      <c r="A186" s="17"/>
      <c r="B186" s="84"/>
      <c r="C186" s="84"/>
      <c r="D186" s="84"/>
      <c r="AJ186" s="89"/>
    </row>
    <row r="187" spans="1:36" x14ac:dyDescent="0.25">
      <c r="A187" s="17"/>
      <c r="B187" s="84"/>
      <c r="C187" s="84"/>
      <c r="D187" s="84"/>
      <c r="AJ187" s="89"/>
    </row>
    <row r="188" spans="1:36" x14ac:dyDescent="0.25">
      <c r="A188" s="17"/>
      <c r="B188" s="84"/>
      <c r="C188" s="84"/>
      <c r="D188" s="84"/>
      <c r="AJ188" s="89"/>
    </row>
    <row r="189" spans="1:36" x14ac:dyDescent="0.25">
      <c r="A189" s="83"/>
      <c r="B189" s="84"/>
      <c r="C189" s="84"/>
      <c r="D189" s="84"/>
    </row>
    <row r="190" spans="1:36" x14ac:dyDescent="0.25">
      <c r="A190" s="83"/>
      <c r="B190" s="84"/>
      <c r="C190" s="84"/>
      <c r="D190" s="84" t="str">
        <f>IF(H190=0,"",H190)</f>
        <v/>
      </c>
    </row>
    <row r="191" spans="1:36" x14ac:dyDescent="0.25">
      <c r="A191" s="83"/>
      <c r="B191" s="84"/>
      <c r="C191" s="84"/>
      <c r="D191" s="84"/>
    </row>
    <row r="192" spans="1:36" x14ac:dyDescent="0.25">
      <c r="A192" s="83"/>
      <c r="B192" s="84"/>
      <c r="C192" s="84"/>
      <c r="D192" s="84"/>
    </row>
    <row r="193" spans="1:4" x14ac:dyDescent="0.25">
      <c r="A193" s="83"/>
      <c r="B193" s="84"/>
      <c r="C193" s="84"/>
      <c r="D193" s="84"/>
    </row>
    <row r="194" spans="1:4" x14ac:dyDescent="0.25">
      <c r="A194" s="83"/>
      <c r="B194" s="84"/>
      <c r="C194" s="84"/>
      <c r="D194" s="84"/>
    </row>
    <row r="195" spans="1:4" x14ac:dyDescent="0.25">
      <c r="A195" s="83"/>
      <c r="B195" s="84"/>
      <c r="C195" s="84"/>
      <c r="D195" s="84"/>
    </row>
    <row r="196" spans="1:4" x14ac:dyDescent="0.25">
      <c r="A196" s="83"/>
      <c r="B196" s="84"/>
      <c r="C196" s="84"/>
      <c r="D196" s="84"/>
    </row>
    <row r="197" spans="1:4" x14ac:dyDescent="0.25">
      <c r="A197" s="83"/>
      <c r="B197" s="84"/>
      <c r="C197" s="84"/>
      <c r="D197" s="84"/>
    </row>
    <row r="198" spans="1:4" x14ac:dyDescent="0.25">
      <c r="A198" s="83"/>
      <c r="B198" s="84"/>
      <c r="C198" s="84"/>
      <c r="D198" s="84"/>
    </row>
    <row r="199" spans="1:4" x14ac:dyDescent="0.25">
      <c r="A199" s="83"/>
      <c r="B199" s="84"/>
      <c r="C199" s="84"/>
      <c r="D199" s="84"/>
    </row>
    <row r="200" spans="1:4" x14ac:dyDescent="0.25">
      <c r="A200" s="83"/>
      <c r="B200" s="84"/>
      <c r="C200" s="84"/>
      <c r="D200" s="84"/>
    </row>
    <row r="201" spans="1:4" x14ac:dyDescent="0.25">
      <c r="A201" s="83"/>
      <c r="B201" s="84"/>
      <c r="C201" s="84"/>
      <c r="D201" s="84"/>
    </row>
    <row r="202" spans="1:4" x14ac:dyDescent="0.25">
      <c r="D202" s="84" t="str">
        <f>IF(H202=0,"",H202)</f>
        <v/>
      </c>
    </row>
    <row r="203" spans="1:4" x14ac:dyDescent="0.25">
      <c r="D203" s="84"/>
    </row>
    <row r="204" spans="1:4" x14ac:dyDescent="0.25">
      <c r="D204" s="84"/>
    </row>
    <row r="205" spans="1:4" x14ac:dyDescent="0.25">
      <c r="D205" s="84"/>
    </row>
    <row r="206" spans="1:4" x14ac:dyDescent="0.25">
      <c r="D206" s="84"/>
    </row>
    <row r="207" spans="1:4" x14ac:dyDescent="0.25">
      <c r="D207" s="84"/>
    </row>
    <row r="208" spans="1:4" x14ac:dyDescent="0.25">
      <c r="D208" s="84"/>
    </row>
    <row r="209" spans="4:4" x14ac:dyDescent="0.25">
      <c r="D209" s="84"/>
    </row>
    <row r="210" spans="4:4" x14ac:dyDescent="0.25">
      <c r="D210" s="84"/>
    </row>
    <row r="211" spans="4:4" x14ac:dyDescent="0.25">
      <c r="D211" s="84"/>
    </row>
    <row r="212" spans="4:4" x14ac:dyDescent="0.25">
      <c r="D212" s="84"/>
    </row>
    <row r="213" spans="4:4" x14ac:dyDescent="0.25">
      <c r="D213" s="84"/>
    </row>
    <row r="214" spans="4:4" x14ac:dyDescent="0.25">
      <c r="D214" s="84" t="str">
        <f>IF(H214=0,"",H214)</f>
        <v/>
      </c>
    </row>
  </sheetData>
  <hyperlinks>
    <hyperlink ref="A2" location="Forside!A1" display="Retut til forsiden"/>
  </hyperlinks>
  <pageMargins left="0.7" right="0.7" top="0.75" bottom="0.75" header="0.3" footer="0.3"/>
  <pageSetup orientation="portrait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="70" zoomScaleNormal="70" workbookViewId="0">
      <selection activeCell="A2" sqref="A2"/>
    </sheetView>
  </sheetViews>
  <sheetFormatPr defaultColWidth="8.88671875" defaultRowHeight="13.8" x14ac:dyDescent="0.25"/>
  <cols>
    <col min="1" max="1" width="15.33203125" style="80" customWidth="1"/>
    <col min="2" max="2" width="19" style="80" bestFit="1" customWidth="1"/>
    <col min="3" max="3" width="18.6640625" style="80" customWidth="1"/>
    <col min="4" max="4" width="18.88671875" style="80" customWidth="1"/>
    <col min="5" max="5" width="15.88671875" style="80" customWidth="1"/>
    <col min="6" max="6" width="15.33203125" style="80" customWidth="1"/>
    <col min="7" max="7" width="12.33203125" style="80" customWidth="1"/>
    <col min="8" max="166" width="8.88671875" style="80" customWidth="1"/>
    <col min="167" max="16384" width="8.88671875" style="80"/>
  </cols>
  <sheetData>
    <row r="1" spans="1:7" s="77" customFormat="1" ht="37.200000000000003" customHeight="1" x14ac:dyDescent="0.25">
      <c r="A1" s="87" t="s">
        <v>119</v>
      </c>
    </row>
    <row r="2" spans="1:7" s="77" customFormat="1" ht="32.4" customHeight="1" x14ac:dyDescent="0.25">
      <c r="A2" s="178" t="s">
        <v>261</v>
      </c>
    </row>
    <row r="3" spans="1:7" ht="14.25" x14ac:dyDescent="0.2">
      <c r="A3" s="78"/>
    </row>
    <row r="4" spans="1:7" x14ac:dyDescent="0.25">
      <c r="A4" s="81"/>
      <c r="B4" s="8" t="s">
        <v>114</v>
      </c>
      <c r="C4" s="8" t="s">
        <v>115</v>
      </c>
      <c r="D4" s="184" t="s">
        <v>65</v>
      </c>
      <c r="E4" s="143"/>
      <c r="F4" s="143"/>
      <c r="G4" s="143"/>
    </row>
    <row r="5" spans="1:7" x14ac:dyDescent="0.25">
      <c r="A5" s="17">
        <v>38353</v>
      </c>
      <c r="B5" s="75">
        <v>2.8448738593666034</v>
      </c>
      <c r="C5" s="84">
        <v>2.2610483042137641</v>
      </c>
      <c r="D5" s="185">
        <v>0</v>
      </c>
      <c r="E5" s="143"/>
      <c r="F5" s="143"/>
      <c r="G5" s="143"/>
    </row>
    <row r="6" spans="1:7" x14ac:dyDescent="0.25">
      <c r="A6" s="17">
        <v>38384</v>
      </c>
      <c r="B6" s="84">
        <v>3.0530262453133394</v>
      </c>
      <c r="C6" s="84">
        <v>2.308876346844535</v>
      </c>
      <c r="D6" s="185">
        <v>0</v>
      </c>
      <c r="E6" s="143"/>
      <c r="F6" s="143"/>
      <c r="G6" s="143"/>
    </row>
    <row r="7" spans="1:7" x14ac:dyDescent="0.25">
      <c r="A7" s="17">
        <v>38412</v>
      </c>
      <c r="B7" s="84">
        <v>3.2068412613575736</v>
      </c>
      <c r="C7" s="84">
        <v>2.3529411764705799</v>
      </c>
      <c r="D7" s="185">
        <v>0</v>
      </c>
      <c r="E7" s="84"/>
      <c r="F7" s="84"/>
      <c r="G7" s="84"/>
    </row>
    <row r="8" spans="1:7" x14ac:dyDescent="0.25">
      <c r="A8" s="17">
        <v>38443</v>
      </c>
      <c r="B8" s="84">
        <v>3.3617929562433257</v>
      </c>
      <c r="C8" s="84">
        <v>2.1949974476773715</v>
      </c>
      <c r="D8" s="185">
        <v>0</v>
      </c>
      <c r="E8" s="84"/>
      <c r="F8" s="84"/>
      <c r="G8" s="84"/>
    </row>
    <row r="9" spans="1:7" x14ac:dyDescent="0.25">
      <c r="A9" s="17">
        <v>38473</v>
      </c>
      <c r="B9" s="84">
        <v>2.8692879914984148</v>
      </c>
      <c r="C9" s="84">
        <v>2.1916411824668858</v>
      </c>
      <c r="D9" s="185">
        <v>0</v>
      </c>
      <c r="E9" s="84"/>
      <c r="F9" s="84"/>
      <c r="G9" s="84"/>
    </row>
    <row r="10" spans="1:7" x14ac:dyDescent="0.25">
      <c r="A10" s="17">
        <v>38504</v>
      </c>
      <c r="B10" s="84">
        <v>2.541026998411855</v>
      </c>
      <c r="C10" s="84">
        <v>2.0345879959308144</v>
      </c>
      <c r="D10" s="185">
        <v>0</v>
      </c>
      <c r="E10" s="84"/>
      <c r="F10" s="84"/>
      <c r="G10" s="84"/>
    </row>
    <row r="11" spans="1:7" x14ac:dyDescent="0.25">
      <c r="A11" s="17">
        <v>38534</v>
      </c>
      <c r="B11" s="84">
        <v>3.0671602326811209</v>
      </c>
      <c r="C11" s="84">
        <v>2.0833333333333259</v>
      </c>
      <c r="D11" s="185">
        <v>0</v>
      </c>
      <c r="E11" s="84"/>
      <c r="F11" s="84"/>
      <c r="G11" s="84"/>
    </row>
    <row r="12" spans="1:7" x14ac:dyDescent="0.25">
      <c r="A12" s="17">
        <v>38565</v>
      </c>
      <c r="B12" s="84">
        <v>3.6469344608879517</v>
      </c>
      <c r="C12" s="84">
        <v>2.1330624682579957</v>
      </c>
      <c r="D12" s="185">
        <v>0</v>
      </c>
      <c r="E12" s="84"/>
      <c r="F12" s="84"/>
      <c r="G12" s="84"/>
    </row>
    <row r="13" spans="1:7" x14ac:dyDescent="0.25">
      <c r="A13" s="17">
        <v>38596</v>
      </c>
      <c r="B13" s="84">
        <v>4.7418335089568053</v>
      </c>
      <c r="C13" s="84">
        <v>1.9240506329113893</v>
      </c>
      <c r="D13" s="185">
        <v>0</v>
      </c>
      <c r="E13" s="84"/>
      <c r="F13" s="84"/>
      <c r="G13" s="84"/>
    </row>
    <row r="14" spans="1:7" x14ac:dyDescent="0.25">
      <c r="A14" s="17">
        <v>38626</v>
      </c>
      <c r="B14" s="84">
        <v>4.3501048218029359</v>
      </c>
      <c r="C14" s="84">
        <v>2.0717534108135371</v>
      </c>
      <c r="D14" s="185">
        <v>0</v>
      </c>
      <c r="E14" s="84"/>
      <c r="F14" s="84"/>
      <c r="G14" s="84"/>
    </row>
    <row r="15" spans="1:7" x14ac:dyDescent="0.25">
      <c r="A15" s="17">
        <v>38657</v>
      </c>
      <c r="B15" s="84">
        <v>3.3385498174230532</v>
      </c>
      <c r="C15" s="84">
        <v>2.1180030257186067</v>
      </c>
      <c r="D15" s="185">
        <v>0</v>
      </c>
      <c r="E15" s="84"/>
      <c r="F15" s="84"/>
      <c r="G15" s="84"/>
    </row>
    <row r="16" spans="1:7" x14ac:dyDescent="0.25">
      <c r="A16" s="17">
        <v>38687</v>
      </c>
      <c r="B16" s="84">
        <v>3.3385498174230532</v>
      </c>
      <c r="C16" s="84">
        <v>2.1148036253776592</v>
      </c>
      <c r="D16" s="185">
        <v>0</v>
      </c>
      <c r="E16" s="84"/>
      <c r="F16" s="84"/>
      <c r="G16" s="84"/>
    </row>
    <row r="17" spans="1:7" x14ac:dyDescent="0.25">
      <c r="A17" s="17">
        <v>38718</v>
      </c>
      <c r="B17" s="84">
        <v>4.0187891440501167</v>
      </c>
      <c r="C17" s="84">
        <v>2.1105527638190846</v>
      </c>
      <c r="D17" s="185">
        <v>0</v>
      </c>
      <c r="E17" s="84"/>
      <c r="F17" s="84"/>
      <c r="G17" s="84"/>
    </row>
    <row r="18" spans="1:7" x14ac:dyDescent="0.25">
      <c r="A18" s="17">
        <v>38749</v>
      </c>
      <c r="B18" s="84">
        <v>3.6382536382536301</v>
      </c>
      <c r="C18" s="84">
        <v>2.106318956870612</v>
      </c>
      <c r="D18" s="185">
        <v>0</v>
      </c>
      <c r="E18" s="84"/>
      <c r="F18" s="84"/>
      <c r="G18" s="84"/>
    </row>
    <row r="19" spans="1:7" x14ac:dyDescent="0.25">
      <c r="A19" s="17">
        <v>38777</v>
      </c>
      <c r="B19" s="84">
        <v>3.4179181771103018</v>
      </c>
      <c r="C19" s="84">
        <v>2.0989505247376306</v>
      </c>
      <c r="D19" s="185">
        <v>0</v>
      </c>
      <c r="E19" s="84"/>
      <c r="F19" s="84"/>
      <c r="G19" s="84"/>
    </row>
    <row r="20" spans="1:7" x14ac:dyDescent="0.25">
      <c r="A20" s="17">
        <v>38808</v>
      </c>
      <c r="B20" s="84">
        <v>3.6138358286009309</v>
      </c>
      <c r="C20" s="84">
        <v>2.2977022977023198</v>
      </c>
      <c r="D20" s="185">
        <v>0</v>
      </c>
      <c r="E20" s="84"/>
      <c r="F20" s="84"/>
      <c r="G20" s="84"/>
    </row>
    <row r="21" spans="1:7" x14ac:dyDescent="0.25">
      <c r="A21" s="17">
        <v>38838</v>
      </c>
      <c r="B21" s="84">
        <v>3.9772727272727293</v>
      </c>
      <c r="C21" s="84">
        <v>2.4438902743142199</v>
      </c>
      <c r="D21" s="185">
        <v>0</v>
      </c>
      <c r="E21" s="84"/>
      <c r="F21" s="84"/>
      <c r="G21" s="84"/>
    </row>
    <row r="22" spans="1:7" x14ac:dyDescent="0.25">
      <c r="A22" s="17">
        <v>38869</v>
      </c>
      <c r="B22" s="84">
        <v>4.1817243159525175</v>
      </c>
      <c r="C22" s="84">
        <v>2.6420737786640114</v>
      </c>
      <c r="D22" s="185">
        <v>0</v>
      </c>
      <c r="E22" s="84"/>
      <c r="F22" s="84"/>
      <c r="G22" s="84"/>
    </row>
    <row r="23" spans="1:7" x14ac:dyDescent="0.25">
      <c r="A23" s="17">
        <v>38899</v>
      </c>
      <c r="B23" s="84">
        <v>4.1046690610569536</v>
      </c>
      <c r="C23" s="84">
        <v>2.6879044300647026</v>
      </c>
      <c r="D23" s="185">
        <v>0</v>
      </c>
      <c r="E23" s="84"/>
      <c r="F23" s="84"/>
      <c r="G23" s="84"/>
    </row>
    <row r="24" spans="1:7" x14ac:dyDescent="0.25">
      <c r="A24" s="17">
        <v>38930</v>
      </c>
      <c r="B24" s="84">
        <v>3.9265680775114831</v>
      </c>
      <c r="C24" s="84">
        <v>2.8344107409249197</v>
      </c>
      <c r="D24" s="185">
        <v>0</v>
      </c>
      <c r="E24" s="84"/>
      <c r="F24" s="84"/>
      <c r="G24" s="84"/>
    </row>
    <row r="25" spans="1:7" x14ac:dyDescent="0.25">
      <c r="A25" s="17">
        <v>38961</v>
      </c>
      <c r="B25" s="84">
        <v>2.0120724346076369</v>
      </c>
      <c r="C25" s="84">
        <v>2.9309488325881761</v>
      </c>
      <c r="D25" s="185">
        <v>0</v>
      </c>
      <c r="E25" s="84"/>
      <c r="F25" s="84"/>
      <c r="G25" s="84"/>
    </row>
    <row r="26" spans="1:7" x14ac:dyDescent="0.25">
      <c r="A26" s="17">
        <v>38991</v>
      </c>
      <c r="B26" s="84">
        <v>1.4063284781516971</v>
      </c>
      <c r="C26" s="84">
        <v>2.7722772277227747</v>
      </c>
      <c r="D26" s="185">
        <v>0</v>
      </c>
      <c r="E26" s="84"/>
      <c r="F26" s="84"/>
      <c r="G26" s="84"/>
    </row>
    <row r="27" spans="1:7" x14ac:dyDescent="0.25">
      <c r="A27" s="17">
        <v>39022</v>
      </c>
      <c r="B27" s="84">
        <v>1.9687026754164672</v>
      </c>
      <c r="C27" s="84">
        <v>2.6172839506172885</v>
      </c>
      <c r="D27" s="185">
        <v>0</v>
      </c>
      <c r="E27" s="84"/>
      <c r="F27" s="84"/>
      <c r="G27" s="84"/>
    </row>
    <row r="28" spans="1:7" x14ac:dyDescent="0.25">
      <c r="A28" s="17">
        <v>39052</v>
      </c>
      <c r="B28" s="84">
        <v>2.5239777889954462</v>
      </c>
      <c r="C28" s="84">
        <v>2.6134122287968298</v>
      </c>
      <c r="D28" s="185">
        <v>0</v>
      </c>
      <c r="E28" s="84"/>
      <c r="F28" s="84"/>
      <c r="G28" s="84"/>
    </row>
    <row r="29" spans="1:7" x14ac:dyDescent="0.25">
      <c r="A29" s="17">
        <v>39083</v>
      </c>
      <c r="B29" s="84">
        <v>2.0757651781234232</v>
      </c>
      <c r="C29" s="84">
        <v>2.6574803149606252</v>
      </c>
      <c r="D29" s="185">
        <v>0</v>
      </c>
      <c r="E29" s="84"/>
      <c r="F29" s="84"/>
      <c r="G29" s="84"/>
    </row>
    <row r="30" spans="1:7" x14ac:dyDescent="0.25">
      <c r="A30" s="17">
        <v>39114</v>
      </c>
      <c r="B30" s="84">
        <v>2.4202607823470279</v>
      </c>
      <c r="C30" s="84">
        <v>2.7185658153241699</v>
      </c>
      <c r="D30" s="185">
        <v>0</v>
      </c>
      <c r="E30" s="84"/>
      <c r="F30" s="84"/>
      <c r="G30" s="84"/>
    </row>
    <row r="31" spans="1:7" x14ac:dyDescent="0.25">
      <c r="A31" s="17">
        <v>39142</v>
      </c>
      <c r="B31" s="84">
        <v>2.7981972959439272</v>
      </c>
      <c r="C31" s="84">
        <v>2.5051395007342103</v>
      </c>
      <c r="D31" s="185">
        <v>0</v>
      </c>
      <c r="E31" s="84"/>
      <c r="F31" s="84"/>
      <c r="G31" s="84"/>
    </row>
    <row r="32" spans="1:7" x14ac:dyDescent="0.25">
      <c r="A32" s="17">
        <v>39173</v>
      </c>
      <c r="B32" s="84">
        <v>2.5929247633283525</v>
      </c>
      <c r="C32" s="84">
        <v>2.4155273437499902</v>
      </c>
      <c r="D32" s="185">
        <v>0</v>
      </c>
      <c r="E32" s="84"/>
      <c r="F32" s="84"/>
      <c r="G32" s="84"/>
    </row>
    <row r="33" spans="1:7" x14ac:dyDescent="0.25">
      <c r="A33" s="17">
        <v>39203</v>
      </c>
      <c r="B33" s="84">
        <v>2.7098857426726131</v>
      </c>
      <c r="C33" s="84">
        <v>2.2677702044790582</v>
      </c>
      <c r="D33" s="185">
        <v>0</v>
      </c>
      <c r="E33" s="84"/>
      <c r="F33" s="84"/>
      <c r="G33" s="84"/>
    </row>
    <row r="34" spans="1:7" x14ac:dyDescent="0.25">
      <c r="A34" s="17">
        <v>39234</v>
      </c>
      <c r="B34" s="84">
        <v>2.692765113974227</v>
      </c>
      <c r="C34" s="84">
        <v>2.181641573579407</v>
      </c>
      <c r="D34" s="185">
        <v>0</v>
      </c>
      <c r="E34" s="84"/>
      <c r="F34" s="84"/>
      <c r="G34" s="84"/>
    </row>
    <row r="35" spans="1:7" x14ac:dyDescent="0.25">
      <c r="A35" s="17">
        <v>39264</v>
      </c>
      <c r="B35" s="84">
        <v>2.3178905864958077</v>
      </c>
      <c r="C35" s="84">
        <v>2.1682016480853106</v>
      </c>
      <c r="D35" s="185">
        <v>0</v>
      </c>
      <c r="E35" s="84"/>
      <c r="F35" s="84"/>
      <c r="G35" s="84"/>
    </row>
    <row r="36" spans="1:7" x14ac:dyDescent="0.25">
      <c r="A36" s="17">
        <v>39295</v>
      </c>
      <c r="B36" s="84">
        <v>1.8974484789008761</v>
      </c>
      <c r="C36" s="84">
        <v>2.0884912959380886</v>
      </c>
      <c r="D36" s="185">
        <v>0</v>
      </c>
      <c r="E36" s="84"/>
      <c r="F36" s="84"/>
      <c r="G36" s="84"/>
    </row>
    <row r="37" spans="1:7" x14ac:dyDescent="0.25">
      <c r="A37" s="17">
        <v>39326</v>
      </c>
      <c r="B37" s="84">
        <v>2.8338264299802685</v>
      </c>
      <c r="C37" s="84">
        <v>2.101351351351366</v>
      </c>
      <c r="D37" s="185">
        <v>0</v>
      </c>
      <c r="E37" s="84"/>
      <c r="F37" s="84"/>
      <c r="G37" s="84"/>
    </row>
    <row r="38" spans="1:7" x14ac:dyDescent="0.25">
      <c r="A38" s="17">
        <v>39356</v>
      </c>
      <c r="B38" s="84">
        <v>3.610698365527476</v>
      </c>
      <c r="C38" s="84">
        <v>2.1565510597302495</v>
      </c>
      <c r="D38" s="185">
        <v>0</v>
      </c>
      <c r="E38" s="84"/>
      <c r="F38" s="84"/>
      <c r="G38" s="84"/>
    </row>
    <row r="39" spans="1:7" x14ac:dyDescent="0.25">
      <c r="A39" s="17">
        <v>39387</v>
      </c>
      <c r="B39" s="84">
        <v>4.373267326732666</v>
      </c>
      <c r="C39" s="84">
        <v>2.3387872954764077</v>
      </c>
      <c r="D39" s="185">
        <v>0</v>
      </c>
      <c r="E39" s="84"/>
      <c r="F39" s="84"/>
      <c r="G39" s="84"/>
    </row>
    <row r="40" spans="1:7" x14ac:dyDescent="0.25">
      <c r="A40" s="17">
        <v>39417</v>
      </c>
      <c r="B40" s="84">
        <v>4.1088133924175319</v>
      </c>
      <c r="C40" s="84">
        <v>2.4353676117251366</v>
      </c>
      <c r="D40" s="185">
        <v>0</v>
      </c>
      <c r="E40" s="84"/>
      <c r="F40" s="84"/>
      <c r="G40" s="84"/>
    </row>
    <row r="41" spans="1:7" x14ac:dyDescent="0.25">
      <c r="A41" s="17">
        <v>39448</v>
      </c>
      <c r="B41" s="84">
        <v>4.294695655165981</v>
      </c>
      <c r="C41" s="84">
        <v>2.4789069990412305</v>
      </c>
      <c r="D41" s="185">
        <v>0</v>
      </c>
      <c r="E41" s="84"/>
      <c r="F41" s="84"/>
      <c r="G41" s="84"/>
    </row>
    <row r="42" spans="1:7" x14ac:dyDescent="0.25">
      <c r="A42" s="17">
        <v>39479</v>
      </c>
      <c r="B42" s="84">
        <v>4.1429592706119678</v>
      </c>
      <c r="C42" s="84">
        <v>2.2970808329547898</v>
      </c>
      <c r="D42" s="185">
        <v>0</v>
      </c>
      <c r="E42" s="84"/>
      <c r="F42" s="84"/>
      <c r="G42" s="84"/>
    </row>
    <row r="43" spans="1:7" x14ac:dyDescent="0.25">
      <c r="A43" s="17">
        <v>39508</v>
      </c>
      <c r="B43" s="84">
        <v>3.9749035501344343</v>
      </c>
      <c r="C43" s="84">
        <v>2.3885243866334172</v>
      </c>
      <c r="D43" s="185">
        <v>0</v>
      </c>
      <c r="E43" s="84"/>
      <c r="F43" s="84"/>
      <c r="G43" s="84"/>
    </row>
    <row r="44" spans="1:7" x14ac:dyDescent="0.25">
      <c r="A44" s="17">
        <v>39539</v>
      </c>
      <c r="B44" s="84">
        <v>3.9037609759888126</v>
      </c>
      <c r="C44" s="84">
        <v>2.294669292051843</v>
      </c>
      <c r="D44" s="185">
        <v>0</v>
      </c>
      <c r="E44" s="84"/>
      <c r="F44" s="84"/>
      <c r="G44" s="84"/>
    </row>
    <row r="45" spans="1:7" x14ac:dyDescent="0.25">
      <c r="A45" s="17">
        <v>39569</v>
      </c>
      <c r="B45" s="84">
        <v>4.088413823123993</v>
      </c>
      <c r="C45" s="84">
        <v>2.3222157689781087</v>
      </c>
      <c r="D45" s="185">
        <v>0</v>
      </c>
      <c r="E45" s="84"/>
      <c r="F45" s="84"/>
      <c r="G45" s="84"/>
    </row>
    <row r="46" spans="1:7" x14ac:dyDescent="0.25">
      <c r="A46" s="17">
        <v>39600</v>
      </c>
      <c r="B46" s="84">
        <v>4.9359661059478643</v>
      </c>
      <c r="C46" s="84">
        <v>2.3917259211376996</v>
      </c>
      <c r="D46" s="185">
        <v>0</v>
      </c>
      <c r="E46" s="84"/>
      <c r="F46" s="84"/>
      <c r="G46" s="84"/>
    </row>
    <row r="47" spans="1:7" x14ac:dyDescent="0.25">
      <c r="A47" s="17">
        <v>39630</v>
      </c>
      <c r="B47" s="84">
        <v>5.4975120783418374</v>
      </c>
      <c r="C47" s="84">
        <v>2.4633136122748311</v>
      </c>
      <c r="D47" s="185">
        <v>0</v>
      </c>
      <c r="E47" s="84"/>
      <c r="F47" s="84"/>
      <c r="G47" s="84"/>
    </row>
    <row r="48" spans="1:7" x14ac:dyDescent="0.25">
      <c r="A48" s="17">
        <v>39661</v>
      </c>
      <c r="B48" s="84">
        <v>5.3080171620912386</v>
      </c>
      <c r="C48" s="84">
        <v>2.4981171756213394</v>
      </c>
      <c r="D48" s="185">
        <v>0</v>
      </c>
      <c r="E48" s="84"/>
      <c r="F48" s="84"/>
      <c r="G48" s="84"/>
    </row>
    <row r="49" spans="1:7" x14ac:dyDescent="0.25">
      <c r="A49" s="17">
        <v>39692</v>
      </c>
      <c r="B49" s="84">
        <v>4.9533198751360752</v>
      </c>
      <c r="C49" s="84">
        <v>2.4386208722122937</v>
      </c>
      <c r="D49" s="185">
        <v>0</v>
      </c>
      <c r="E49" s="84"/>
      <c r="F49" s="84"/>
      <c r="G49" s="84"/>
    </row>
    <row r="50" spans="1:7" x14ac:dyDescent="0.25">
      <c r="A50" s="17">
        <v>39722</v>
      </c>
      <c r="B50" s="84">
        <v>3.7310578899565128</v>
      </c>
      <c r="C50" s="84">
        <v>2.2213629955157854</v>
      </c>
      <c r="D50" s="185">
        <v>0</v>
      </c>
      <c r="E50" s="84"/>
      <c r="F50" s="84"/>
      <c r="G50" s="84"/>
    </row>
    <row r="51" spans="1:7" x14ac:dyDescent="0.25">
      <c r="A51" s="17">
        <v>39753</v>
      </c>
      <c r="B51" s="84">
        <v>1.0999174706166848</v>
      </c>
      <c r="C51" s="84">
        <v>2.0158939151697641</v>
      </c>
      <c r="D51" s="185">
        <v>0</v>
      </c>
      <c r="E51" s="84"/>
      <c r="F51" s="84"/>
      <c r="G51" s="84"/>
    </row>
    <row r="52" spans="1:7" x14ac:dyDescent="0.25">
      <c r="A52" s="17">
        <v>39783</v>
      </c>
      <c r="B52" s="84">
        <v>-2.2228002553859039E-2</v>
      </c>
      <c r="C52" s="84">
        <v>1.7624596562335837</v>
      </c>
      <c r="D52" s="185">
        <v>0</v>
      </c>
      <c r="E52" s="84"/>
      <c r="F52" s="84"/>
      <c r="G52" s="84"/>
    </row>
    <row r="53" spans="1:7" x14ac:dyDescent="0.25">
      <c r="A53" s="17">
        <v>39814</v>
      </c>
      <c r="B53" s="84">
        <v>-0.11358601902212717</v>
      </c>
      <c r="C53" s="84">
        <v>1.6723503187990874</v>
      </c>
      <c r="D53" s="185">
        <v>0</v>
      </c>
      <c r="E53" s="84"/>
      <c r="F53" s="84"/>
      <c r="G53" s="84"/>
    </row>
    <row r="54" spans="1:7" x14ac:dyDescent="0.25">
      <c r="A54" s="17">
        <v>39845</v>
      </c>
      <c r="B54" s="84">
        <v>8.4631406715107715E-3</v>
      </c>
      <c r="C54" s="84">
        <v>1.800980653363804</v>
      </c>
      <c r="D54" s="185">
        <v>0</v>
      </c>
      <c r="E54" s="84"/>
      <c r="F54" s="84"/>
      <c r="G54" s="84"/>
    </row>
    <row r="55" spans="1:7" x14ac:dyDescent="0.25">
      <c r="A55" s="17">
        <v>39873</v>
      </c>
      <c r="B55" s="84">
        <v>-0.44647876766238381</v>
      </c>
      <c r="C55" s="84">
        <v>1.7876130957932945</v>
      </c>
      <c r="D55" s="185">
        <v>0</v>
      </c>
    </row>
    <row r="56" spans="1:7" x14ac:dyDescent="0.25">
      <c r="A56" s="17">
        <v>39904</v>
      </c>
      <c r="B56" s="84">
        <v>-0.57632442437670628</v>
      </c>
      <c r="C56" s="84">
        <v>1.9323266219239299</v>
      </c>
      <c r="D56" s="185">
        <v>0</v>
      </c>
    </row>
    <row r="57" spans="1:7" x14ac:dyDescent="0.25">
      <c r="A57" s="17">
        <v>39934</v>
      </c>
      <c r="B57" s="84">
        <v>-1.0157614958551719</v>
      </c>
      <c r="C57" s="84">
        <v>1.8461309413034588</v>
      </c>
      <c r="D57" s="185">
        <v>0</v>
      </c>
    </row>
    <row r="58" spans="1:7" x14ac:dyDescent="0.25">
      <c r="A58" s="17">
        <v>39965</v>
      </c>
      <c r="B58" s="84">
        <v>-1.2291746182109153</v>
      </c>
      <c r="C58" s="84">
        <v>1.7119726678550107</v>
      </c>
      <c r="D58" s="185">
        <v>0</v>
      </c>
    </row>
    <row r="59" spans="1:7" x14ac:dyDescent="0.25">
      <c r="A59" s="17">
        <v>39995</v>
      </c>
      <c r="B59" s="84">
        <v>-1.9587610037622771</v>
      </c>
      <c r="C59" s="84">
        <v>1.5270992984974363</v>
      </c>
      <c r="D59" s="185">
        <v>0</v>
      </c>
    </row>
    <row r="60" spans="1:7" x14ac:dyDescent="0.25">
      <c r="A60" s="17">
        <v>40026</v>
      </c>
      <c r="B60" s="84">
        <v>-1.4838355663267633</v>
      </c>
      <c r="C60" s="84">
        <v>1.4339650543224725</v>
      </c>
      <c r="D60" s="185">
        <v>0</v>
      </c>
    </row>
    <row r="61" spans="1:7" x14ac:dyDescent="0.25">
      <c r="A61" s="17">
        <v>40057</v>
      </c>
      <c r="B61" s="84">
        <v>-1.3779428628864721</v>
      </c>
      <c r="C61" s="84">
        <v>1.4798373886199645</v>
      </c>
      <c r="D61" s="185">
        <v>0</v>
      </c>
    </row>
    <row r="62" spans="1:7" x14ac:dyDescent="0.25">
      <c r="A62" s="17">
        <v>40087</v>
      </c>
      <c r="B62" s="84">
        <v>-0.22396829420033848</v>
      </c>
      <c r="C62" s="84">
        <v>1.7127331771131127</v>
      </c>
      <c r="D62" s="185">
        <v>0</v>
      </c>
    </row>
    <row r="63" spans="1:7" x14ac:dyDescent="0.25">
      <c r="A63" s="17">
        <v>40118</v>
      </c>
      <c r="B63" s="84">
        <v>1.9145871744709275</v>
      </c>
      <c r="C63" s="84">
        <v>1.7142435710104209</v>
      </c>
      <c r="D63" s="185">
        <v>0</v>
      </c>
    </row>
    <row r="64" spans="1:7" x14ac:dyDescent="0.25">
      <c r="A64" s="17">
        <v>40148</v>
      </c>
      <c r="B64" s="84">
        <v>2.8141231232083674</v>
      </c>
      <c r="C64" s="84">
        <v>1.8236717759594345</v>
      </c>
      <c r="D64" s="185">
        <v>0</v>
      </c>
    </row>
    <row r="65" spans="1:4" x14ac:dyDescent="0.25">
      <c r="A65" s="17">
        <v>40179</v>
      </c>
      <c r="B65" s="84">
        <v>2.6211113889767157</v>
      </c>
      <c r="C65" s="84">
        <v>1.5123351706495702</v>
      </c>
      <c r="D65" s="185">
        <v>0</v>
      </c>
    </row>
    <row r="66" spans="1:4" x14ac:dyDescent="0.25">
      <c r="A66" s="17">
        <v>40210</v>
      </c>
      <c r="B66" s="84">
        <v>2.151336357866529</v>
      </c>
      <c r="C66" s="84">
        <v>1.3494526888039982</v>
      </c>
      <c r="D66" s="185">
        <v>0</v>
      </c>
    </row>
    <row r="67" spans="1:4" x14ac:dyDescent="0.25">
      <c r="A67" s="17">
        <v>40238</v>
      </c>
      <c r="B67" s="84">
        <v>2.2861714393279886</v>
      </c>
      <c r="C67" s="84">
        <v>1.1592051426555505</v>
      </c>
      <c r="D67" s="185">
        <v>0</v>
      </c>
    </row>
    <row r="68" spans="1:4" x14ac:dyDescent="0.25">
      <c r="A68" s="17">
        <v>40269</v>
      </c>
      <c r="B68" s="84">
        <v>2.2067707525304403</v>
      </c>
      <c r="C68" s="84">
        <v>0.96750889321739475</v>
      </c>
      <c r="D68" s="185">
        <v>0</v>
      </c>
    </row>
    <row r="69" spans="1:4" x14ac:dyDescent="0.25">
      <c r="A69" s="17">
        <v>40299</v>
      </c>
      <c r="B69" s="84">
        <v>2.0035489292185682</v>
      </c>
      <c r="C69" s="84">
        <v>0.94013814274749308</v>
      </c>
      <c r="D69" s="185">
        <v>0</v>
      </c>
    </row>
    <row r="70" spans="1:4" x14ac:dyDescent="0.25">
      <c r="A70" s="17">
        <v>40330</v>
      </c>
      <c r="B70" s="84">
        <v>1.1215605940686268</v>
      </c>
      <c r="C70" s="84">
        <v>0.95019898499397737</v>
      </c>
      <c r="D70" s="185">
        <v>0</v>
      </c>
    </row>
    <row r="71" spans="1:4" x14ac:dyDescent="0.25">
      <c r="A71" s="17">
        <v>40360</v>
      </c>
      <c r="B71" s="84">
        <v>1.3407784804821077</v>
      </c>
      <c r="C71" s="84">
        <v>0.95775393021166888</v>
      </c>
      <c r="D71" s="185">
        <v>0</v>
      </c>
    </row>
    <row r="72" spans="1:4" x14ac:dyDescent="0.25">
      <c r="A72" s="17">
        <v>40391</v>
      </c>
      <c r="B72" s="84">
        <v>1.1501775395112546</v>
      </c>
      <c r="C72" s="84">
        <v>0.91710099500672548</v>
      </c>
      <c r="D72" s="185">
        <v>0</v>
      </c>
    </row>
    <row r="73" spans="1:4" x14ac:dyDescent="0.25">
      <c r="A73" s="17">
        <v>40422</v>
      </c>
      <c r="B73" s="84">
        <v>1.1183122472331775</v>
      </c>
      <c r="C73" s="84">
        <v>0.81438704983631816</v>
      </c>
      <c r="D73" s="185">
        <v>0</v>
      </c>
    </row>
    <row r="74" spans="1:4" x14ac:dyDescent="0.25">
      <c r="A74" s="17">
        <v>40452</v>
      </c>
      <c r="B74" s="84">
        <v>1.1666951489314625</v>
      </c>
      <c r="C74" s="84">
        <v>0.60271835501879423</v>
      </c>
      <c r="D74" s="185">
        <v>0</v>
      </c>
    </row>
    <row r="75" spans="1:4" x14ac:dyDescent="0.25">
      <c r="A75" s="17">
        <v>40483</v>
      </c>
      <c r="B75" s="84">
        <v>1.084544776600338</v>
      </c>
      <c r="C75" s="84">
        <v>0.67205641104655101</v>
      </c>
      <c r="D75" s="185">
        <v>0</v>
      </c>
    </row>
    <row r="76" spans="1:4" x14ac:dyDescent="0.25">
      <c r="A76" s="17">
        <v>40513</v>
      </c>
      <c r="B76" s="84">
        <v>1.4377930222179369</v>
      </c>
      <c r="C76" s="84">
        <v>0.66189486646655027</v>
      </c>
      <c r="D76" s="185">
        <v>0</v>
      </c>
    </row>
    <row r="77" spans="1:4" x14ac:dyDescent="0.25">
      <c r="A77" s="17">
        <v>40544</v>
      </c>
      <c r="B77" s="84">
        <v>1.7007834915029774</v>
      </c>
      <c r="C77" s="84">
        <v>0.98353374155271123</v>
      </c>
      <c r="D77" s="185">
        <v>0</v>
      </c>
    </row>
    <row r="78" spans="1:4" x14ac:dyDescent="0.25">
      <c r="A78" s="17">
        <v>40575</v>
      </c>
      <c r="B78" s="84">
        <v>2.1248981733331451</v>
      </c>
      <c r="C78" s="84">
        <v>1.1244455921461061</v>
      </c>
      <c r="D78" s="185">
        <v>0</v>
      </c>
    </row>
    <row r="79" spans="1:4" x14ac:dyDescent="0.25">
      <c r="A79" s="17">
        <v>40603</v>
      </c>
      <c r="B79" s="84">
        <v>2.6192415103541089</v>
      </c>
      <c r="C79" s="84">
        <v>1.2097851736773357</v>
      </c>
      <c r="D79" s="185">
        <v>0</v>
      </c>
    </row>
    <row r="80" spans="1:4" x14ac:dyDescent="0.25">
      <c r="A80" s="17">
        <v>40634</v>
      </c>
      <c r="B80" s="84">
        <v>3.0772344447868694</v>
      </c>
      <c r="C80" s="84">
        <v>1.3155392125784537</v>
      </c>
      <c r="D80" s="185">
        <v>0</v>
      </c>
    </row>
    <row r="81" spans="1:4" x14ac:dyDescent="0.25">
      <c r="A81" s="17">
        <v>40664</v>
      </c>
      <c r="B81" s="84">
        <v>3.4589718808964998</v>
      </c>
      <c r="C81" s="84">
        <v>1.4540961794335727</v>
      </c>
      <c r="D81" s="185">
        <v>0</v>
      </c>
    </row>
    <row r="82" spans="1:4" x14ac:dyDescent="0.25">
      <c r="A82" s="17">
        <v>40695</v>
      </c>
      <c r="B82" s="84">
        <v>3.5023181506360412</v>
      </c>
      <c r="C82" s="84">
        <v>1.5836776766096738</v>
      </c>
      <c r="D82" s="185">
        <v>0</v>
      </c>
    </row>
    <row r="83" spans="1:4" x14ac:dyDescent="0.25">
      <c r="A83" s="17">
        <v>40725</v>
      </c>
      <c r="B83" s="84">
        <v>3.5798809769996165</v>
      </c>
      <c r="C83" s="84">
        <v>1.741483445742964</v>
      </c>
      <c r="D83" s="185">
        <v>0</v>
      </c>
    </row>
    <row r="84" spans="1:4" x14ac:dyDescent="0.25">
      <c r="A84" s="17">
        <v>40756</v>
      </c>
      <c r="B84" s="84">
        <v>3.7549960307080799</v>
      </c>
      <c r="C84" s="84">
        <v>1.9651571719433658</v>
      </c>
      <c r="D84" s="185">
        <v>0</v>
      </c>
    </row>
    <row r="85" spans="1:4" x14ac:dyDescent="0.25">
      <c r="A85" s="17">
        <v>40787</v>
      </c>
      <c r="B85" s="84">
        <v>3.8126216928186851</v>
      </c>
      <c r="C85" s="84">
        <v>1.9877227562006272</v>
      </c>
      <c r="D85" s="185">
        <v>0</v>
      </c>
    </row>
    <row r="86" spans="1:4" x14ac:dyDescent="0.25">
      <c r="A86" s="17">
        <v>40817</v>
      </c>
      <c r="B86" s="84">
        <v>3.5222681306640524</v>
      </c>
      <c r="C86" s="84">
        <v>2.1079204796465634</v>
      </c>
      <c r="D86" s="185">
        <v>0</v>
      </c>
    </row>
    <row r="87" spans="1:4" x14ac:dyDescent="0.25">
      <c r="A87" s="17">
        <v>40848</v>
      </c>
      <c r="B87" s="84">
        <v>3.4514322145817289</v>
      </c>
      <c r="C87" s="84">
        <v>2.138204538395394</v>
      </c>
      <c r="D87" s="185">
        <v>0</v>
      </c>
    </row>
    <row r="88" spans="1:4" x14ac:dyDescent="0.25">
      <c r="A88" s="17">
        <v>40878</v>
      </c>
      <c r="B88" s="84">
        <v>3.0620668384193861</v>
      </c>
      <c r="C88" s="84">
        <v>2.2766626338585061</v>
      </c>
      <c r="D88" s="185">
        <v>0</v>
      </c>
    </row>
    <row r="89" spans="1:4" x14ac:dyDescent="0.25">
      <c r="A89" s="17">
        <v>40909</v>
      </c>
      <c r="B89" s="84">
        <v>3.0087663379855023</v>
      </c>
      <c r="C89" s="84">
        <v>2.2773481506083826</v>
      </c>
      <c r="D89" s="185">
        <v>0</v>
      </c>
    </row>
    <row r="90" spans="1:4" x14ac:dyDescent="0.25">
      <c r="A90" s="17">
        <v>40940</v>
      </c>
      <c r="B90" s="84">
        <v>2.8981784423473878</v>
      </c>
      <c r="C90" s="84">
        <v>2.1598204405657295</v>
      </c>
      <c r="D90" s="185">
        <v>0</v>
      </c>
    </row>
    <row r="91" spans="1:4" x14ac:dyDescent="0.25">
      <c r="A91" s="17">
        <v>40969</v>
      </c>
      <c r="B91" s="84">
        <v>2.5828752813320977</v>
      </c>
      <c r="C91" s="84">
        <v>2.2483374654291177</v>
      </c>
      <c r="D91" s="185">
        <v>0</v>
      </c>
    </row>
    <row r="92" spans="1:4" x14ac:dyDescent="0.25">
      <c r="A92" s="17">
        <v>41000</v>
      </c>
      <c r="B92" s="84">
        <v>2.2731633741348567</v>
      </c>
      <c r="C92" s="84">
        <v>2.3144278518015149</v>
      </c>
      <c r="D92" s="185">
        <v>0</v>
      </c>
    </row>
    <row r="93" spans="1:4" x14ac:dyDescent="0.25">
      <c r="A93" s="17">
        <v>41030</v>
      </c>
      <c r="B93" s="84">
        <v>1.7379429374660749</v>
      </c>
      <c r="C93" s="84">
        <v>2.2522582803613078</v>
      </c>
      <c r="D93" s="185">
        <v>0</v>
      </c>
    </row>
    <row r="94" spans="1:4" x14ac:dyDescent="0.25">
      <c r="A94" s="17">
        <v>41061</v>
      </c>
      <c r="B94" s="84">
        <v>1.6538704482976341</v>
      </c>
      <c r="C94" s="84">
        <v>2.192285611289857</v>
      </c>
      <c r="D94" s="185">
        <v>0</v>
      </c>
    </row>
    <row r="95" spans="1:4" x14ac:dyDescent="0.25">
      <c r="A95" s="17">
        <v>41091</v>
      </c>
      <c r="B95" s="84">
        <v>1.4175114798464783</v>
      </c>
      <c r="C95" s="84">
        <v>2.109955687378462</v>
      </c>
      <c r="D95" s="185">
        <v>0</v>
      </c>
    </row>
    <row r="96" spans="1:4" x14ac:dyDescent="0.25">
      <c r="A96" s="17">
        <v>41122</v>
      </c>
      <c r="B96" s="84">
        <v>1.6859349154821235</v>
      </c>
      <c r="C96" s="84">
        <v>1.9352524993137443</v>
      </c>
      <c r="D96" s="185">
        <v>0</v>
      </c>
    </row>
    <row r="97" spans="1:4" x14ac:dyDescent="0.25">
      <c r="A97" s="17">
        <v>41153</v>
      </c>
      <c r="B97" s="84">
        <v>1.9497168982819613</v>
      </c>
      <c r="C97" s="84">
        <v>2.0082434834909124</v>
      </c>
      <c r="D97" s="185">
        <v>0</v>
      </c>
    </row>
    <row r="98" spans="1:4" x14ac:dyDescent="0.25">
      <c r="A98" s="17">
        <v>41183</v>
      </c>
      <c r="B98" s="84">
        <v>2.1556780595369363</v>
      </c>
      <c r="C98" s="84">
        <v>1.9946491483669337</v>
      </c>
      <c r="D98" s="185">
        <v>0</v>
      </c>
    </row>
    <row r="99" spans="1:4" x14ac:dyDescent="0.25">
      <c r="A99" s="17">
        <v>41214</v>
      </c>
      <c r="B99" s="84">
        <v>1.7960197033926262</v>
      </c>
      <c r="C99" s="84">
        <v>1.9528512686261434</v>
      </c>
      <c r="D99" s="185">
        <v>0</v>
      </c>
    </row>
    <row r="100" spans="1:4" x14ac:dyDescent="0.25">
      <c r="A100" s="17">
        <v>41244</v>
      </c>
      <c r="B100" s="84">
        <v>1.7595049796895523</v>
      </c>
      <c r="C100" s="84">
        <v>1.8996943778720743</v>
      </c>
      <c r="D100" s="185">
        <v>0</v>
      </c>
    </row>
    <row r="101" spans="1:4" x14ac:dyDescent="0.25">
      <c r="A101" s="17">
        <v>41275</v>
      </c>
      <c r="B101" s="84">
        <v>1.6840617620982989</v>
      </c>
      <c r="C101" s="84">
        <v>1.9098022178631435</v>
      </c>
      <c r="D101" s="185">
        <v>0</v>
      </c>
    </row>
    <row r="102" spans="1:4" x14ac:dyDescent="0.25">
      <c r="A102" s="17">
        <v>41306</v>
      </c>
      <c r="B102" s="84">
        <v>2.0181404902574807</v>
      </c>
      <c r="C102" s="84">
        <v>1.9887385214485631</v>
      </c>
      <c r="D102" s="185">
        <v>0</v>
      </c>
    </row>
    <row r="103" spans="1:4" x14ac:dyDescent="0.25">
      <c r="A103" s="17">
        <v>41334</v>
      </c>
      <c r="B103" s="84">
        <v>1.5187472411246183</v>
      </c>
      <c r="C103" s="84">
        <v>1.8890221377988237</v>
      </c>
      <c r="D103" s="185">
        <v>0</v>
      </c>
    </row>
    <row r="104" spans="1:4" x14ac:dyDescent="0.25">
      <c r="A104" s="17">
        <v>41365</v>
      </c>
      <c r="B104" s="84">
        <v>1.1388080475768669</v>
      </c>
      <c r="C104" s="84">
        <v>1.715558856294086</v>
      </c>
      <c r="D104" s="185">
        <v>0</v>
      </c>
    </row>
    <row r="105" spans="1:4" x14ac:dyDescent="0.25">
      <c r="A105" s="17">
        <v>41395</v>
      </c>
      <c r="B105" s="84">
        <v>1.3903888279197085</v>
      </c>
      <c r="C105" s="84">
        <v>1.6455519491850756</v>
      </c>
      <c r="D105" s="185">
        <v>0</v>
      </c>
    </row>
    <row r="106" spans="1:4" x14ac:dyDescent="0.25">
      <c r="A106" s="17">
        <v>41426</v>
      </c>
      <c r="B106" s="84">
        <v>1.7157935271568725</v>
      </c>
      <c r="C106" s="84">
        <v>1.6230952474272975</v>
      </c>
      <c r="D106" s="185">
        <v>0</v>
      </c>
    </row>
    <row r="107" spans="1:4" x14ac:dyDescent="0.25">
      <c r="A107" s="17">
        <v>41456</v>
      </c>
      <c r="B107" s="84">
        <v>1.8854718054158059</v>
      </c>
      <c r="C107" s="84">
        <v>1.7002217680567089</v>
      </c>
      <c r="D107" s="185">
        <v>0</v>
      </c>
    </row>
    <row r="108" spans="1:4" x14ac:dyDescent="0.25">
      <c r="A108" s="17">
        <v>41487</v>
      </c>
      <c r="B108" s="84">
        <v>1.538809488600279</v>
      </c>
      <c r="C108" s="84">
        <v>1.7821076909044331</v>
      </c>
      <c r="D108" s="185">
        <v>0</v>
      </c>
    </row>
    <row r="109" spans="1:4" x14ac:dyDescent="0.25">
      <c r="A109" s="17">
        <v>41518</v>
      </c>
      <c r="B109" s="84">
        <v>1.0947341081747997</v>
      </c>
      <c r="C109" s="84">
        <v>1.7519368418314363</v>
      </c>
      <c r="D109" s="185">
        <v>0</v>
      </c>
    </row>
    <row r="110" spans="1:4" x14ac:dyDescent="0.25">
      <c r="A110" s="17">
        <v>41548</v>
      </c>
      <c r="B110" s="84">
        <v>0.87679914349114707</v>
      </c>
      <c r="C110" s="84">
        <v>1.6868377311448191</v>
      </c>
      <c r="D110" s="185">
        <v>0</v>
      </c>
    </row>
    <row r="111" spans="1:4" x14ac:dyDescent="0.25">
      <c r="A111" s="17">
        <v>41579</v>
      </c>
      <c r="B111" s="84">
        <v>1.2328701961954458</v>
      </c>
      <c r="C111" s="84">
        <v>1.7416677473738762</v>
      </c>
      <c r="D111" s="185">
        <v>0</v>
      </c>
    </row>
    <row r="112" spans="1:4" x14ac:dyDescent="0.25">
      <c r="A112" s="17">
        <v>41609</v>
      </c>
      <c r="B112" s="84">
        <v>1.5128383667573297</v>
      </c>
      <c r="C112" s="84">
        <v>1.7408566188369834</v>
      </c>
      <c r="D112" s="185">
        <v>0</v>
      </c>
    </row>
    <row r="113" spans="1:4" x14ac:dyDescent="0.25">
      <c r="A113" s="17">
        <v>41640</v>
      </c>
      <c r="B113" s="84">
        <v>1.557758795574915</v>
      </c>
      <c r="C113" s="84">
        <v>1.6070344358370292</v>
      </c>
      <c r="D113" s="185">
        <v>0</v>
      </c>
    </row>
    <row r="114" spans="1:4" x14ac:dyDescent="0.25">
      <c r="A114" s="17">
        <v>41671</v>
      </c>
      <c r="B114" s="84">
        <v>1.1204746347724948</v>
      </c>
      <c r="C114" s="84">
        <v>1.5548073904948723</v>
      </c>
      <c r="D114" s="185">
        <v>0</v>
      </c>
    </row>
    <row r="115" spans="1:4" x14ac:dyDescent="0.25">
      <c r="A115" s="17">
        <v>41699</v>
      </c>
      <c r="B115" s="84">
        <v>1.6126949139408042</v>
      </c>
      <c r="C115" s="84">
        <v>1.6456609706435588</v>
      </c>
      <c r="D115" s="185">
        <v>0</v>
      </c>
    </row>
    <row r="116" spans="1:4" x14ac:dyDescent="0.25">
      <c r="A116" s="17">
        <v>41730</v>
      </c>
      <c r="B116" s="84">
        <v>2.0151253036061689</v>
      </c>
      <c r="C116" s="84">
        <v>1.8210555250137483</v>
      </c>
      <c r="D116" s="185">
        <v>0</v>
      </c>
    </row>
    <row r="117" spans="1:4" x14ac:dyDescent="0.25">
      <c r="A117" s="17">
        <v>41760</v>
      </c>
      <c r="B117" s="84">
        <v>2.1669476870798121</v>
      </c>
      <c r="C117" s="84">
        <v>1.9455269618362525</v>
      </c>
      <c r="D117" s="185">
        <v>0</v>
      </c>
    </row>
    <row r="118" spans="1:4" x14ac:dyDescent="0.25">
      <c r="A118" s="17">
        <v>41791</v>
      </c>
      <c r="B118" s="84">
        <v>2.0589816945944195</v>
      </c>
      <c r="C118" s="84">
        <v>1.9228626526676562</v>
      </c>
      <c r="D118" s="185">
        <v>0</v>
      </c>
    </row>
    <row r="119" spans="1:4" x14ac:dyDescent="0.25">
      <c r="A119" s="17">
        <v>41821</v>
      </c>
      <c r="B119" s="84">
        <v>1.9742378703305974</v>
      </c>
      <c r="C119" s="84">
        <v>1.8449632290063356</v>
      </c>
      <c r="D119" s="185">
        <v>0</v>
      </c>
    </row>
    <row r="120" spans="1:4" x14ac:dyDescent="0.25">
      <c r="A120" s="17">
        <v>41852</v>
      </c>
      <c r="B120" s="84">
        <v>1.7150983482969062</v>
      </c>
      <c r="C120" s="84">
        <v>1.7363956028949801</v>
      </c>
      <c r="D120" s="185">
        <v>0</v>
      </c>
    </row>
    <row r="121" spans="1:4" x14ac:dyDescent="0.25">
      <c r="A121" s="17">
        <v>41883</v>
      </c>
      <c r="B121" s="84">
        <v>1.6840509711232077</v>
      </c>
      <c r="C121" s="84">
        <v>1.7409458883681284</v>
      </c>
      <c r="D121" s="185">
        <v>0</v>
      </c>
    </row>
    <row r="122" spans="1:4" x14ac:dyDescent="0.25">
      <c r="A122" s="17">
        <v>41913</v>
      </c>
      <c r="B122" s="84">
        <v>1.6095417021513292</v>
      </c>
      <c r="C122" s="84">
        <v>1.817632310436279</v>
      </c>
      <c r="D122" s="185">
        <v>0</v>
      </c>
    </row>
    <row r="123" spans="1:4" x14ac:dyDescent="0.25">
      <c r="A123" s="17">
        <v>41944</v>
      </c>
      <c r="B123" s="84">
        <v>1.231524989320798</v>
      </c>
      <c r="C123" s="84">
        <v>1.7415947552462452</v>
      </c>
      <c r="D123" s="185">
        <v>0</v>
      </c>
    </row>
    <row r="124" spans="1:4" x14ac:dyDescent="0.25">
      <c r="A124" s="17">
        <v>41974</v>
      </c>
      <c r="B124" s="84">
        <v>0.65312139196231911</v>
      </c>
      <c r="C124" s="84">
        <v>1.6224195046636636</v>
      </c>
      <c r="D124" s="185">
        <v>0</v>
      </c>
    </row>
    <row r="125" spans="1:4" x14ac:dyDescent="0.25">
      <c r="A125" s="17">
        <v>42005</v>
      </c>
      <c r="B125" s="84">
        <v>-0.24225629866377885</v>
      </c>
      <c r="C125" s="84">
        <v>1.6375587491153087</v>
      </c>
      <c r="D125" s="185">
        <v>0</v>
      </c>
    </row>
    <row r="126" spans="1:4" x14ac:dyDescent="0.25">
      <c r="A126" s="17">
        <v>42036</v>
      </c>
      <c r="B126" s="84">
        <v>-0.13203309742854108</v>
      </c>
      <c r="C126" s="84">
        <v>1.6749581895547871</v>
      </c>
      <c r="D126" s="185">
        <v>0</v>
      </c>
    </row>
    <row r="127" spans="1:4" x14ac:dyDescent="0.25">
      <c r="A127" s="17">
        <v>42064</v>
      </c>
      <c r="B127" s="84">
        <v>-9.7446065721040753E-3</v>
      </c>
      <c r="C127" s="84">
        <v>1.7386159535129453</v>
      </c>
      <c r="D127" s="185">
        <v>0</v>
      </c>
    </row>
    <row r="128" spans="1:4" x14ac:dyDescent="0.25">
      <c r="A128" s="17">
        <v>42095</v>
      </c>
      <c r="B128" s="84">
        <v>-0.13194174264593572</v>
      </c>
      <c r="C128" s="84">
        <v>1.7990315178511018</v>
      </c>
      <c r="D128" s="185">
        <v>0</v>
      </c>
    </row>
    <row r="129" spans="1:4" x14ac:dyDescent="0.25">
      <c r="A129" s="17">
        <v>42125</v>
      </c>
      <c r="B129" s="84">
        <v>2.3636870140708588E-2</v>
      </c>
      <c r="C129" s="84">
        <v>1.7256840217404923</v>
      </c>
      <c r="D129" s="185">
        <v>0</v>
      </c>
    </row>
    <row r="130" spans="1:4" x14ac:dyDescent="0.25">
      <c r="A130" s="17">
        <v>42156</v>
      </c>
      <c r="B130" s="84">
        <v>0.19095312164092437</v>
      </c>
      <c r="C130" s="84">
        <v>1.7654948557205286</v>
      </c>
      <c r="D130" s="185">
        <v>0</v>
      </c>
    </row>
    <row r="131" spans="1:4" x14ac:dyDescent="0.25">
      <c r="A131" s="17">
        <v>42186</v>
      </c>
      <c r="B131" s="84">
        <v>0.23368617840993089</v>
      </c>
      <c r="C131" s="84">
        <v>1.8090220197737095</v>
      </c>
      <c r="D131" s="185">
        <v>0</v>
      </c>
    </row>
    <row r="132" spans="1:4" x14ac:dyDescent="0.25">
      <c r="A132" s="17">
        <v>42217</v>
      </c>
      <c r="B132" s="84">
        <v>0.23919818074622512</v>
      </c>
      <c r="C132" s="84">
        <v>1.8393070615129625</v>
      </c>
      <c r="D132" s="185">
        <v>0</v>
      </c>
    </row>
    <row r="133" spans="1:4" x14ac:dyDescent="0.25">
      <c r="A133" s="17">
        <v>42248</v>
      </c>
      <c r="B133" s="84">
        <v>1.221170892338197E-2</v>
      </c>
      <c r="C133" s="84">
        <v>1.9004464248322916</v>
      </c>
      <c r="D133" s="185">
        <v>0</v>
      </c>
    </row>
    <row r="134" spans="1:4" x14ac:dyDescent="0.25">
      <c r="A134" s="17">
        <v>42278</v>
      </c>
      <c r="B134" s="84">
        <v>0.14783304552921095</v>
      </c>
      <c r="C134" s="84">
        <v>1.9210589027179203</v>
      </c>
      <c r="D134" s="185">
        <v>0</v>
      </c>
    </row>
    <row r="135" spans="1:4" x14ac:dyDescent="0.25">
      <c r="A135" s="17">
        <v>42309</v>
      </c>
      <c r="B135" s="84">
        <v>0.43589624572226704</v>
      </c>
      <c r="C135" s="84">
        <v>2.0345947932414177</v>
      </c>
      <c r="D135" s="185">
        <v>0</v>
      </c>
    </row>
    <row r="136" spans="1:4" x14ac:dyDescent="0.25">
      <c r="A136" s="17">
        <v>42339</v>
      </c>
      <c r="B136" s="84">
        <v>0.66242825457563104</v>
      </c>
      <c r="C136" s="84">
        <v>2.0978028582877117</v>
      </c>
      <c r="D136" s="185">
        <v>0</v>
      </c>
    </row>
    <row r="137" spans="1:4" x14ac:dyDescent="0.25">
      <c r="A137" s="17">
        <v>42370</v>
      </c>
      <c r="B137" s="84">
        <v>1.3271244642507174</v>
      </c>
      <c r="C137" s="84">
        <v>2.2028562493484838</v>
      </c>
      <c r="D137" s="185">
        <v>0</v>
      </c>
    </row>
    <row r="138" spans="1:4" x14ac:dyDescent="0.25">
      <c r="A138" s="17">
        <v>42401</v>
      </c>
      <c r="B138" s="84">
        <v>0.94925946708837028</v>
      </c>
      <c r="C138" s="84">
        <v>2.3082272498240686</v>
      </c>
      <c r="D138" s="185">
        <v>0</v>
      </c>
    </row>
    <row r="139" spans="1:4" x14ac:dyDescent="0.25">
      <c r="A139" s="17">
        <v>42430</v>
      </c>
      <c r="B139" s="84">
        <v>0.86142242749094322</v>
      </c>
      <c r="C139" s="84">
        <v>2.1795388366654178</v>
      </c>
      <c r="D139" s="185">
        <v>0</v>
      </c>
    </row>
    <row r="140" spans="1:4" x14ac:dyDescent="0.25">
      <c r="A140" s="17">
        <v>42461</v>
      </c>
      <c r="B140" s="84">
        <v>1.1310320296753051</v>
      </c>
      <c r="C140" s="84">
        <v>2.1298018952750741</v>
      </c>
      <c r="D140" s="185">
        <v>0</v>
      </c>
    </row>
    <row r="141" spans="1:4" x14ac:dyDescent="0.25">
      <c r="A141" s="17">
        <v>42491</v>
      </c>
      <c r="B141" s="84">
        <v>1.0507481833450072</v>
      </c>
      <c r="C141" s="84">
        <v>2.2307017398645934</v>
      </c>
      <c r="D141" s="185">
        <v>0</v>
      </c>
    </row>
    <row r="142" spans="1:4" x14ac:dyDescent="0.25">
      <c r="A142" s="17">
        <v>42522</v>
      </c>
      <c r="B142" s="84">
        <v>1.0446643442554082</v>
      </c>
      <c r="C142" s="84">
        <v>2.2290072551190754</v>
      </c>
      <c r="D142" s="185">
        <v>0</v>
      </c>
    </row>
    <row r="143" spans="1:4" x14ac:dyDescent="0.25">
      <c r="A143" s="17">
        <v>42552</v>
      </c>
      <c r="B143" s="84">
        <v>0.88089627099847689</v>
      </c>
      <c r="C143" s="84">
        <v>2.1686240226965303</v>
      </c>
      <c r="D143" s="185">
        <v>0</v>
      </c>
    </row>
    <row r="144" spans="1:4" x14ac:dyDescent="0.25">
      <c r="A144" s="17">
        <v>42583</v>
      </c>
      <c r="B144" s="84">
        <v>1.0813853832322362</v>
      </c>
      <c r="C144" s="84">
        <v>2.3040487664236498</v>
      </c>
      <c r="D144" s="185">
        <v>0</v>
      </c>
    </row>
    <row r="145" spans="1:4" x14ac:dyDescent="0.25">
      <c r="A145" s="17">
        <v>42614</v>
      </c>
      <c r="B145" s="84">
        <v>1.4925938713127085</v>
      </c>
      <c r="C145" s="84">
        <v>2.2266607486314483</v>
      </c>
      <c r="D145" s="185">
        <v>0</v>
      </c>
    </row>
    <row r="146" spans="1:4" x14ac:dyDescent="0.25">
      <c r="A146" s="17">
        <v>42644</v>
      </c>
      <c r="B146" s="84">
        <v>1.6443702398425408</v>
      </c>
      <c r="C146" s="84">
        <v>2.1810112147539362</v>
      </c>
      <c r="D146" s="185">
        <v>0</v>
      </c>
    </row>
    <row r="147" spans="1:4" x14ac:dyDescent="0.25">
      <c r="A147" s="17">
        <v>42675</v>
      </c>
      <c r="B147" s="84">
        <v>1.6860211078246756</v>
      </c>
      <c r="C147" s="84">
        <v>2.156509638603521</v>
      </c>
      <c r="D147" s="185">
        <v>0</v>
      </c>
    </row>
    <row r="148" spans="1:4" x14ac:dyDescent="0.25">
      <c r="A148" s="17">
        <v>42705</v>
      </c>
      <c r="B148" s="84">
        <v>2.0835348187892233</v>
      </c>
      <c r="C148" s="84">
        <v>2.2153632312660987</v>
      </c>
      <c r="D148" s="185">
        <v>0</v>
      </c>
    </row>
    <row r="149" spans="1:4" x14ac:dyDescent="0.25">
      <c r="A149" s="17">
        <v>42736</v>
      </c>
      <c r="B149" s="84">
        <v>2.5004940441402113</v>
      </c>
      <c r="C149" s="84">
        <v>2.2524764593566893</v>
      </c>
      <c r="D149" s="185">
        <v>0</v>
      </c>
    </row>
    <row r="150" spans="1:4" x14ac:dyDescent="0.25">
      <c r="A150" s="17">
        <v>42767</v>
      </c>
      <c r="B150" s="84">
        <v>2.73383052103644</v>
      </c>
      <c r="C150" s="84">
        <v>2.1902118168053208</v>
      </c>
      <c r="D150" s="185">
        <v>0</v>
      </c>
    </row>
    <row r="151" spans="1:4" x14ac:dyDescent="0.25">
      <c r="A151" s="17">
        <v>42795</v>
      </c>
      <c r="B151" s="84">
        <v>2.399196766902767</v>
      </c>
      <c r="C151" s="84">
        <v>1.986698429991951</v>
      </c>
      <c r="D151" s="185">
        <v>0</v>
      </c>
    </row>
    <row r="152" spans="1:4" x14ac:dyDescent="0.25">
      <c r="A152" s="17">
        <v>42826</v>
      </c>
      <c r="B152" s="84">
        <v>2.1873573758410814</v>
      </c>
      <c r="C152" s="84">
        <v>1.878065701870768</v>
      </c>
      <c r="D152" s="185">
        <v>0</v>
      </c>
    </row>
    <row r="153" spans="1:4" x14ac:dyDescent="0.25">
      <c r="A153" s="17">
        <v>42856</v>
      </c>
      <c r="B153" s="84">
        <v>1.8783616744061593</v>
      </c>
      <c r="C153" s="84">
        <v>1.7456217765507098</v>
      </c>
      <c r="D153" s="185">
        <v>0</v>
      </c>
    </row>
    <row r="154" spans="1:4" x14ac:dyDescent="0.25">
      <c r="A154" s="17">
        <v>42887</v>
      </c>
      <c r="B154" s="84">
        <v>1.6717534049224048</v>
      </c>
      <c r="C154" s="84">
        <v>1.7208838019488137</v>
      </c>
      <c r="D154" s="185">
        <v>0</v>
      </c>
    </row>
    <row r="155" spans="1:4" x14ac:dyDescent="0.25">
      <c r="A155" s="17">
        <v>42917</v>
      </c>
      <c r="B155" s="84">
        <v>1.7655631896731139</v>
      </c>
      <c r="C155" s="84">
        <v>1.7068731005033033</v>
      </c>
      <c r="D155" s="185">
        <v>0</v>
      </c>
    </row>
    <row r="156" spans="1:4" x14ac:dyDescent="0.25">
      <c r="A156" s="17">
        <v>42948</v>
      </c>
      <c r="B156" s="84">
        <v>1.9513553503295977</v>
      </c>
      <c r="C156" s="84">
        <v>1.6893197629477053</v>
      </c>
      <c r="D156" s="185">
        <v>0</v>
      </c>
    </row>
    <row r="157" spans="1:4" x14ac:dyDescent="0.25">
      <c r="A157" s="17">
        <v>42979</v>
      </c>
      <c r="B157" s="84">
        <v>2.2264997863522762</v>
      </c>
      <c r="C157" s="84">
        <v>1.7033713647072179</v>
      </c>
      <c r="D157" s="185">
        <v>0</v>
      </c>
    </row>
    <row r="158" spans="1:4" x14ac:dyDescent="0.25">
      <c r="A158" s="17">
        <v>43009</v>
      </c>
      <c r="B158" s="84">
        <v>2.0257270647231262</v>
      </c>
      <c r="C158" s="84">
        <v>1.7787822707875822</v>
      </c>
      <c r="D158" s="185">
        <v>0</v>
      </c>
    </row>
    <row r="159" spans="1:4" x14ac:dyDescent="0.25">
      <c r="A159" s="17">
        <v>43040</v>
      </c>
      <c r="B159" s="84">
        <v>2.1910597490383266</v>
      </c>
      <c r="C159" s="84">
        <v>1.7179556007836716</v>
      </c>
      <c r="D159" s="185">
        <v>0</v>
      </c>
    </row>
    <row r="160" spans="1:4" x14ac:dyDescent="0.25">
      <c r="A160" s="17">
        <v>43070</v>
      </c>
      <c r="B160" s="84">
        <v>2.1126818578748763</v>
      </c>
      <c r="C160" s="84">
        <v>1.7661951213659099</v>
      </c>
      <c r="D160" s="185">
        <v>0</v>
      </c>
    </row>
    <row r="161" spans="1:4" x14ac:dyDescent="0.25">
      <c r="A161" s="17">
        <v>43101</v>
      </c>
      <c r="B161" s="84">
        <v>2.0936910328985148</v>
      </c>
      <c r="C161" s="84">
        <v>1.8309932210558211</v>
      </c>
      <c r="D161" s="185">
        <v>0</v>
      </c>
    </row>
    <row r="162" spans="1:4" x14ac:dyDescent="0.25">
      <c r="A162" s="17">
        <v>43132</v>
      </c>
      <c r="B162" s="84">
        <v>2.2167477588630913</v>
      </c>
      <c r="C162" s="84">
        <v>1.8309999402545296</v>
      </c>
      <c r="D162" s="185">
        <v>0</v>
      </c>
    </row>
    <row r="163" spans="1:4" x14ac:dyDescent="0.25">
      <c r="A163" s="17">
        <v>43160</v>
      </c>
      <c r="B163" s="84">
        <v>2.358573778764228</v>
      </c>
      <c r="C163" s="84">
        <v>2.1010630876977743</v>
      </c>
      <c r="D163" s="185">
        <v>0</v>
      </c>
    </row>
    <row r="164" spans="1:4" x14ac:dyDescent="0.25">
      <c r="A164" s="17">
        <v>43191</v>
      </c>
      <c r="B164" s="84">
        <v>2.4195762361145734</v>
      </c>
      <c r="C164" s="84">
        <v>2.1162377641315011</v>
      </c>
      <c r="D164" s="185">
        <v>0</v>
      </c>
    </row>
    <row r="165" spans="1:4" x14ac:dyDescent="0.25">
      <c r="A165" s="17">
        <v>43221</v>
      </c>
      <c r="B165" s="84">
        <v>2.7397709479345167</v>
      </c>
      <c r="C165" s="84">
        <v>2.2185970636215302</v>
      </c>
      <c r="D165" s="185">
        <v>0</v>
      </c>
    </row>
    <row r="166" spans="1:4" x14ac:dyDescent="0.25">
      <c r="A166" s="17">
        <v>43252</v>
      </c>
      <c r="B166" s="84">
        <v>2.847056703606321</v>
      </c>
      <c r="C166" s="84">
        <v>2.2400661133382904</v>
      </c>
      <c r="D166" s="185">
        <v>0</v>
      </c>
    </row>
    <row r="167" spans="1:4" x14ac:dyDescent="0.25">
      <c r="A167" s="17">
        <v>43282</v>
      </c>
      <c r="B167" s="84">
        <v>2.9489749989770608</v>
      </c>
      <c r="C167" s="84">
        <v>2.3349947617384625</v>
      </c>
      <c r="D167" s="185">
        <v>0</v>
      </c>
    </row>
    <row r="168" spans="1:4" x14ac:dyDescent="0.25">
      <c r="A168" s="17">
        <v>43313</v>
      </c>
      <c r="B168" s="84">
        <v>2.6832778223948806</v>
      </c>
      <c r="C168" s="84">
        <v>2.180299311109346</v>
      </c>
      <c r="D168" s="185">
        <v>0</v>
      </c>
    </row>
    <row r="169" spans="1:4" x14ac:dyDescent="0.25">
      <c r="A169" s="17">
        <v>43344</v>
      </c>
      <c r="B169" s="84">
        <v>2.2693147416178894</v>
      </c>
      <c r="C169" s="84">
        <v>2.1808134272014446</v>
      </c>
      <c r="D169" s="185">
        <v>0</v>
      </c>
    </row>
    <row r="170" spans="1:4" x14ac:dyDescent="0.25">
      <c r="A170" s="17">
        <v>43374</v>
      </c>
      <c r="B170" s="84">
        <v>2.5171643273976363</v>
      </c>
      <c r="C170" s="84">
        <v>2.156712709143549</v>
      </c>
      <c r="D170" s="185">
        <v>0</v>
      </c>
    </row>
    <row r="171" spans="1:4" x14ac:dyDescent="0.25">
      <c r="A171" s="17">
        <v>43405</v>
      </c>
      <c r="B171" s="84">
        <v>2.1946209952614204</v>
      </c>
      <c r="C171" s="84">
        <v>2.2541524378955957</v>
      </c>
      <c r="D171" s="185">
        <v>0</v>
      </c>
    </row>
    <row r="172" spans="1:4" x14ac:dyDescent="0.25">
      <c r="A172" s="17">
        <v>43435</v>
      </c>
      <c r="B172" s="84">
        <v>1.9451313225844258</v>
      </c>
      <c r="C172" s="84">
        <v>2.2138379610524783</v>
      </c>
      <c r="D172" s="185">
        <v>0</v>
      </c>
    </row>
    <row r="173" spans="1:4" x14ac:dyDescent="0.25">
      <c r="A173" s="17">
        <v>43466</v>
      </c>
      <c r="B173" s="84">
        <v>1.5223959756352379</v>
      </c>
      <c r="C173" s="84">
        <v>2.1483594417321727</v>
      </c>
      <c r="D173" s="185">
        <v>0</v>
      </c>
    </row>
    <row r="174" spans="1:4" x14ac:dyDescent="0.25">
      <c r="A174" s="17">
        <v>43497</v>
      </c>
      <c r="B174" s="84">
        <v>1.5013895071159578</v>
      </c>
      <c r="C174" s="84">
        <v>2.0836103918454807</v>
      </c>
      <c r="D174" s="185">
        <v>0</v>
      </c>
    </row>
    <row r="175" spans="1:4" x14ac:dyDescent="0.25">
      <c r="A175" s="17">
        <v>43525</v>
      </c>
      <c r="B175" s="84">
        <v>1.863742394728618</v>
      </c>
      <c r="C175" s="84">
        <v>2.0418202261228036</v>
      </c>
      <c r="D175" s="185">
        <v>0</v>
      </c>
    </row>
    <row r="176" spans="1:4" x14ac:dyDescent="0.25">
      <c r="A176" s="17">
        <v>43556</v>
      </c>
      <c r="B176" s="84">
        <v>2.0011522027876927</v>
      </c>
      <c r="C176" s="84">
        <v>2.0727712346930716</v>
      </c>
      <c r="D176" s="185">
        <v>0</v>
      </c>
    </row>
    <row r="177" spans="1:4" x14ac:dyDescent="0.25">
      <c r="A177" s="17">
        <v>43586</v>
      </c>
      <c r="B177" s="84"/>
      <c r="C177" s="84"/>
      <c r="D177" s="185">
        <v>0</v>
      </c>
    </row>
    <row r="178" spans="1:4" x14ac:dyDescent="0.25">
      <c r="A178" s="17">
        <v>43617</v>
      </c>
      <c r="B178" s="84"/>
      <c r="C178" s="84"/>
      <c r="D178" s="185">
        <v>0</v>
      </c>
    </row>
    <row r="179" spans="1:4" x14ac:dyDescent="0.25">
      <c r="A179" s="17">
        <v>43647</v>
      </c>
      <c r="B179" s="84"/>
      <c r="C179" s="84"/>
      <c r="D179" s="185">
        <v>0</v>
      </c>
    </row>
    <row r="180" spans="1:4" x14ac:dyDescent="0.25">
      <c r="A180" s="17">
        <v>43678</v>
      </c>
      <c r="B180" s="84"/>
      <c r="C180" s="84"/>
      <c r="D180" s="185">
        <v>0</v>
      </c>
    </row>
    <row r="181" spans="1:4" x14ac:dyDescent="0.25">
      <c r="A181" s="17">
        <v>43709</v>
      </c>
      <c r="B181" s="84"/>
      <c r="C181" s="84"/>
      <c r="D181" s="185">
        <v>0</v>
      </c>
    </row>
    <row r="182" spans="1:4" x14ac:dyDescent="0.25">
      <c r="A182" s="17">
        <v>43739</v>
      </c>
      <c r="B182" s="84"/>
      <c r="C182" s="84"/>
      <c r="D182" s="185">
        <v>0</v>
      </c>
    </row>
    <row r="183" spans="1:4" x14ac:dyDescent="0.25">
      <c r="A183" s="17">
        <v>43770</v>
      </c>
      <c r="B183" s="84"/>
      <c r="C183" s="84"/>
      <c r="D183" s="185">
        <v>0</v>
      </c>
    </row>
    <row r="184" spans="1:4" x14ac:dyDescent="0.25">
      <c r="A184" s="17">
        <v>43800</v>
      </c>
      <c r="B184" s="84"/>
      <c r="C184" s="84"/>
      <c r="D184" s="185">
        <v>0</v>
      </c>
    </row>
    <row r="185" spans="1:4" x14ac:dyDescent="0.25">
      <c r="A185" s="83"/>
      <c r="B185" s="84"/>
      <c r="C185" s="84"/>
      <c r="D185" s="84"/>
    </row>
    <row r="186" spans="1:4" x14ac:dyDescent="0.25">
      <c r="A186" s="83"/>
      <c r="B186" s="84"/>
      <c r="C186" s="84"/>
      <c r="D186" s="84"/>
    </row>
    <row r="187" spans="1:4" x14ac:dyDescent="0.25">
      <c r="A187" s="83"/>
      <c r="B187" s="84"/>
      <c r="C187" s="84"/>
      <c r="D187" s="84"/>
    </row>
    <row r="188" spans="1:4" x14ac:dyDescent="0.25">
      <c r="A188" s="83"/>
      <c r="B188" s="84"/>
      <c r="C188" s="84"/>
      <c r="D188" s="84"/>
    </row>
    <row r="189" spans="1:4" x14ac:dyDescent="0.25">
      <c r="A189" s="83"/>
      <c r="B189" s="84"/>
      <c r="C189" s="84"/>
      <c r="D189" s="84"/>
    </row>
    <row r="190" spans="1:4" x14ac:dyDescent="0.25">
      <c r="A190" s="83"/>
      <c r="B190" s="84"/>
      <c r="C190" s="84"/>
      <c r="D190" s="84"/>
    </row>
    <row r="191" spans="1:4" x14ac:dyDescent="0.25">
      <c r="A191" s="83"/>
      <c r="B191" s="84"/>
      <c r="C191" s="84"/>
      <c r="D191" s="84"/>
    </row>
    <row r="192" spans="1:4" x14ac:dyDescent="0.25">
      <c r="A192" s="83"/>
      <c r="B192" s="84"/>
      <c r="C192" s="84"/>
      <c r="D192" s="84"/>
    </row>
    <row r="193" spans="1:4" x14ac:dyDescent="0.25">
      <c r="A193" s="83"/>
      <c r="B193" s="84"/>
      <c r="C193" s="84"/>
      <c r="D193" s="84"/>
    </row>
    <row r="194" spans="1:4" x14ac:dyDescent="0.25">
      <c r="A194" s="83"/>
      <c r="B194" s="84"/>
      <c r="C194" s="84"/>
      <c r="D194" s="84"/>
    </row>
    <row r="195" spans="1:4" x14ac:dyDescent="0.25">
      <c r="A195" s="83"/>
      <c r="B195" s="84"/>
      <c r="C195" s="84"/>
      <c r="D195" s="84"/>
    </row>
    <row r="196" spans="1:4" x14ac:dyDescent="0.25">
      <c r="A196" s="83"/>
      <c r="B196" s="84"/>
      <c r="C196" s="84"/>
      <c r="D196" s="84"/>
    </row>
    <row r="197" spans="1:4" x14ac:dyDescent="0.25">
      <c r="A197" s="83"/>
      <c r="B197" s="84"/>
      <c r="C197" s="84"/>
      <c r="D197" s="84"/>
    </row>
    <row r="198" spans="1:4" x14ac:dyDescent="0.25">
      <c r="A198" s="83"/>
      <c r="B198" s="84"/>
      <c r="C198" s="84"/>
      <c r="D198" s="84"/>
    </row>
    <row r="199" spans="1:4" x14ac:dyDescent="0.25">
      <c r="A199" s="83"/>
      <c r="B199" s="84"/>
      <c r="C199" s="84"/>
      <c r="D199" s="84"/>
    </row>
    <row r="200" spans="1:4" x14ac:dyDescent="0.25">
      <c r="A200" s="83"/>
      <c r="B200" s="84"/>
      <c r="C200" s="84"/>
      <c r="D200" s="84"/>
    </row>
    <row r="201" spans="1:4" x14ac:dyDescent="0.25">
      <c r="A201" s="83"/>
      <c r="B201" s="84"/>
      <c r="C201" s="84"/>
      <c r="D201" s="84"/>
    </row>
  </sheetData>
  <hyperlinks>
    <hyperlink ref="A2" location="Forside!A1" display="Retut til forsiden"/>
  </hyperlinks>
  <pageMargins left="0.7" right="0.7" top="0.75" bottom="0.75" header="0.3" footer="0.3"/>
  <pageSetup orientation="portrait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4"/>
  <sheetViews>
    <sheetView zoomScale="70" zoomScaleNormal="70" workbookViewId="0">
      <selection activeCell="A2" sqref="A2"/>
    </sheetView>
  </sheetViews>
  <sheetFormatPr defaultColWidth="8.88671875" defaultRowHeight="13.8" x14ac:dyDescent="0.25"/>
  <cols>
    <col min="1" max="1" width="15.33203125" style="80" customWidth="1"/>
    <col min="2" max="2" width="19" style="80" bestFit="1" customWidth="1"/>
    <col min="3" max="3" width="18.6640625" style="80" customWidth="1"/>
    <col min="4" max="4" width="18.88671875" style="80" customWidth="1"/>
    <col min="5" max="5" width="15.88671875" style="80" customWidth="1"/>
    <col min="6" max="6" width="15.33203125" style="80" customWidth="1"/>
    <col min="7" max="7" width="12.33203125" style="80" customWidth="1"/>
    <col min="8" max="166" width="8.88671875" style="80" customWidth="1"/>
    <col min="167" max="16384" width="8.88671875" style="80"/>
  </cols>
  <sheetData>
    <row r="1" spans="1:8" s="77" customFormat="1" ht="37.200000000000003" customHeight="1" x14ac:dyDescent="0.25">
      <c r="A1" s="16" t="s">
        <v>102</v>
      </c>
      <c r="B1" s="87"/>
      <c r="C1" s="87"/>
    </row>
    <row r="2" spans="1:8" s="77" customFormat="1" ht="32.4" customHeight="1" x14ac:dyDescent="0.25">
      <c r="A2" s="178" t="s">
        <v>261</v>
      </c>
    </row>
    <row r="3" spans="1:8" ht="14.25" x14ac:dyDescent="0.2">
      <c r="A3" s="78"/>
    </row>
    <row r="4" spans="1:8" x14ac:dyDescent="0.25">
      <c r="A4" s="81"/>
      <c r="B4" s="8" t="s">
        <v>103</v>
      </c>
      <c r="C4" s="8"/>
      <c r="D4" s="8"/>
      <c r="E4" s="84"/>
      <c r="F4" s="84"/>
      <c r="G4" s="19"/>
    </row>
    <row r="5" spans="1:8" ht="14.25" x14ac:dyDescent="0.2">
      <c r="A5" s="17">
        <v>38718</v>
      </c>
      <c r="B5" s="75">
        <v>4.2613640000000004</v>
      </c>
      <c r="C5" s="18"/>
      <c r="D5" s="18"/>
      <c r="E5" s="18"/>
      <c r="F5" s="18"/>
      <c r="G5" s="18"/>
      <c r="H5" s="95"/>
    </row>
    <row r="6" spans="1:8" ht="14.25" x14ac:dyDescent="0.2">
      <c r="A6" s="86">
        <v>38749</v>
      </c>
      <c r="B6" s="75">
        <v>4.5</v>
      </c>
      <c r="C6" s="18"/>
      <c r="D6" s="18"/>
      <c r="E6" s="18"/>
      <c r="F6" s="18"/>
      <c r="G6" s="18"/>
      <c r="H6" s="95"/>
    </row>
    <row r="7" spans="1:8" ht="14.25" x14ac:dyDescent="0.2">
      <c r="A7" s="86">
        <v>38777</v>
      </c>
      <c r="B7" s="75">
        <v>4.5434780000000003</v>
      </c>
      <c r="C7" s="18"/>
      <c r="D7" s="18"/>
      <c r="E7" s="18"/>
      <c r="F7" s="18"/>
      <c r="G7" s="18"/>
      <c r="H7" s="95"/>
    </row>
    <row r="8" spans="1:8" ht="14.25" x14ac:dyDescent="0.2">
      <c r="A8" s="86">
        <v>38808</v>
      </c>
      <c r="B8" s="75">
        <v>4.75</v>
      </c>
      <c r="C8" s="18"/>
      <c r="D8" s="18"/>
      <c r="E8" s="18"/>
      <c r="F8" s="18"/>
      <c r="G8" s="18"/>
      <c r="H8" s="95"/>
    </row>
    <row r="9" spans="1:8" ht="14.25" x14ac:dyDescent="0.2">
      <c r="A9" s="86">
        <v>38838</v>
      </c>
      <c r="B9" s="75">
        <v>4.9239129999999998</v>
      </c>
      <c r="C9" s="18"/>
      <c r="D9" s="18"/>
      <c r="E9" s="18"/>
      <c r="F9" s="18"/>
      <c r="G9" s="18"/>
      <c r="H9" s="95"/>
    </row>
    <row r="10" spans="1:8" ht="14.25" x14ac:dyDescent="0.2">
      <c r="A10" s="86">
        <v>38869</v>
      </c>
      <c r="B10" s="75">
        <v>5.0227269999999997</v>
      </c>
      <c r="C10" s="18"/>
      <c r="D10" s="18"/>
      <c r="E10" s="18"/>
      <c r="F10" s="18"/>
      <c r="G10" s="18"/>
      <c r="H10" s="95"/>
    </row>
    <row r="11" spans="1:8" ht="14.25" x14ac:dyDescent="0.2">
      <c r="A11" s="86">
        <v>38899</v>
      </c>
      <c r="B11" s="18">
        <v>5.25</v>
      </c>
      <c r="C11" s="18"/>
      <c r="D11" s="18"/>
      <c r="E11" s="18"/>
      <c r="F11" s="18"/>
      <c r="G11" s="18"/>
      <c r="H11" s="95"/>
    </row>
    <row r="12" spans="1:8" ht="14.25" x14ac:dyDescent="0.2">
      <c r="A12" s="86">
        <v>38930</v>
      </c>
      <c r="B12" s="18">
        <v>5.25</v>
      </c>
      <c r="C12" s="18"/>
      <c r="D12" s="18"/>
      <c r="E12" s="18"/>
      <c r="F12" s="18"/>
      <c r="G12" s="18"/>
      <c r="H12" s="95"/>
    </row>
    <row r="13" spans="1:8" ht="14.25" x14ac:dyDescent="0.2">
      <c r="A13" s="86">
        <v>38961</v>
      </c>
      <c r="B13" s="18">
        <v>5.25</v>
      </c>
      <c r="C13" s="18"/>
      <c r="D13" s="18"/>
      <c r="E13" s="18"/>
      <c r="F13" s="18"/>
      <c r="G13" s="18"/>
      <c r="H13" s="95"/>
    </row>
    <row r="14" spans="1:8" ht="14.25" x14ac:dyDescent="0.2">
      <c r="A14" s="86">
        <v>38991</v>
      </c>
      <c r="B14" s="18">
        <v>5.25</v>
      </c>
      <c r="C14" s="18"/>
      <c r="D14" s="18"/>
      <c r="E14" s="18"/>
      <c r="F14" s="18"/>
      <c r="G14" s="18"/>
      <c r="H14" s="95"/>
    </row>
    <row r="15" spans="1:8" ht="14.25" x14ac:dyDescent="0.2">
      <c r="A15" s="86">
        <v>39022</v>
      </c>
      <c r="B15" s="18">
        <v>5.25</v>
      </c>
      <c r="C15" s="18"/>
      <c r="D15" s="18"/>
      <c r="E15" s="18"/>
      <c r="F15" s="18"/>
      <c r="G15" s="18"/>
      <c r="H15" s="95"/>
    </row>
    <row r="16" spans="1:8" ht="14.25" x14ac:dyDescent="0.2">
      <c r="A16" s="86">
        <v>39052</v>
      </c>
      <c r="B16" s="18">
        <v>5.25</v>
      </c>
      <c r="C16" s="18"/>
      <c r="D16" s="18"/>
      <c r="E16" s="18"/>
      <c r="F16" s="18"/>
      <c r="G16" s="18"/>
      <c r="H16" s="95"/>
    </row>
    <row r="17" spans="1:8" ht="14.25" x14ac:dyDescent="0.2">
      <c r="A17" s="86">
        <v>39083</v>
      </c>
      <c r="B17" s="18">
        <v>5.25</v>
      </c>
      <c r="C17" s="18"/>
      <c r="D17" s="18"/>
      <c r="E17" s="18"/>
      <c r="F17" s="18"/>
      <c r="G17" s="18"/>
      <c r="H17" s="95"/>
    </row>
    <row r="18" spans="1:8" ht="14.25" x14ac:dyDescent="0.2">
      <c r="A18" s="86">
        <v>39114</v>
      </c>
      <c r="B18" s="18">
        <v>5.25</v>
      </c>
      <c r="C18" s="18"/>
      <c r="D18" s="18"/>
      <c r="E18" s="18"/>
      <c r="F18" s="18"/>
      <c r="G18" s="18"/>
      <c r="H18" s="95"/>
    </row>
    <row r="19" spans="1:8" ht="14.25" x14ac:dyDescent="0.2">
      <c r="A19" s="86">
        <v>39142</v>
      </c>
      <c r="B19" s="18">
        <v>5.25</v>
      </c>
      <c r="C19" s="18"/>
      <c r="D19" s="18"/>
      <c r="E19" s="18"/>
      <c r="F19" s="18"/>
      <c r="G19" s="18"/>
      <c r="H19" s="95"/>
    </row>
    <row r="20" spans="1:8" ht="14.25" x14ac:dyDescent="0.2">
      <c r="A20" s="86">
        <v>39173</v>
      </c>
      <c r="B20" s="18">
        <v>5.25</v>
      </c>
      <c r="C20" s="18"/>
      <c r="D20" s="18"/>
      <c r="E20" s="18"/>
      <c r="F20" s="18"/>
      <c r="G20" s="18"/>
      <c r="H20" s="95"/>
    </row>
    <row r="21" spans="1:8" ht="14.25" x14ac:dyDescent="0.2">
      <c r="A21" s="86">
        <v>39203</v>
      </c>
      <c r="B21" s="18">
        <v>5.25</v>
      </c>
      <c r="C21" s="18"/>
      <c r="D21" s="18"/>
      <c r="E21" s="18"/>
      <c r="F21" s="18"/>
      <c r="G21" s="18"/>
      <c r="H21" s="95"/>
    </row>
    <row r="22" spans="1:8" ht="14.25" x14ac:dyDescent="0.2">
      <c r="A22" s="86">
        <v>39234</v>
      </c>
      <c r="B22" s="18">
        <v>5.25</v>
      </c>
      <c r="C22" s="18"/>
      <c r="D22" s="18"/>
      <c r="E22" s="18"/>
      <c r="F22" s="18"/>
      <c r="G22" s="18"/>
      <c r="H22" s="95"/>
    </row>
    <row r="23" spans="1:8" ht="14.25" x14ac:dyDescent="0.2">
      <c r="A23" s="86">
        <v>39264</v>
      </c>
      <c r="B23" s="18">
        <v>5.25</v>
      </c>
      <c r="C23" s="18"/>
      <c r="D23" s="18"/>
      <c r="E23" s="18"/>
      <c r="F23" s="18"/>
      <c r="G23" s="18"/>
      <c r="H23" s="95"/>
    </row>
    <row r="24" spans="1:8" ht="14.25" x14ac:dyDescent="0.2">
      <c r="A24" s="86">
        <v>39295</v>
      </c>
      <c r="B24" s="18">
        <v>5.25</v>
      </c>
      <c r="C24" s="18"/>
      <c r="D24" s="18"/>
      <c r="E24" s="18"/>
      <c r="F24" s="18"/>
      <c r="G24" s="18"/>
      <c r="H24" s="95"/>
    </row>
    <row r="25" spans="1:8" ht="14.25" x14ac:dyDescent="0.2">
      <c r="A25" s="86">
        <v>39326</v>
      </c>
      <c r="B25" s="18">
        <v>5.0250000000000004</v>
      </c>
      <c r="C25" s="18"/>
      <c r="D25" s="18"/>
      <c r="E25" s="18"/>
      <c r="F25" s="18"/>
      <c r="G25" s="18"/>
      <c r="H25" s="95"/>
    </row>
    <row r="26" spans="1:8" ht="14.25" x14ac:dyDescent="0.2">
      <c r="A26" s="86">
        <v>39356</v>
      </c>
      <c r="B26" s="18">
        <v>4.7391300000000003</v>
      </c>
      <c r="C26" s="18"/>
      <c r="D26" s="18"/>
      <c r="E26" s="18"/>
      <c r="F26" s="18"/>
      <c r="G26" s="18"/>
      <c r="H26" s="95"/>
    </row>
    <row r="27" spans="1:8" ht="14.25" x14ac:dyDescent="0.2">
      <c r="A27" s="86">
        <v>39387</v>
      </c>
      <c r="B27" s="18">
        <v>4.5</v>
      </c>
      <c r="C27" s="18"/>
      <c r="D27" s="18"/>
      <c r="E27" s="18"/>
      <c r="F27" s="18"/>
      <c r="G27" s="18"/>
      <c r="H27" s="95"/>
    </row>
    <row r="28" spans="1:8" ht="14.25" x14ac:dyDescent="0.2">
      <c r="A28" s="86">
        <v>39417</v>
      </c>
      <c r="B28" s="18">
        <v>4.3214290000000002</v>
      </c>
      <c r="C28" s="18"/>
      <c r="D28" s="18"/>
      <c r="E28" s="18"/>
      <c r="F28" s="18"/>
      <c r="G28" s="18"/>
      <c r="H28" s="95"/>
    </row>
    <row r="29" spans="1:8" ht="14.25" x14ac:dyDescent="0.2">
      <c r="A29" s="86">
        <v>39448</v>
      </c>
      <c r="B29" s="18">
        <v>3.9456519999999999</v>
      </c>
      <c r="C29" s="18"/>
      <c r="D29" s="18"/>
      <c r="E29" s="18"/>
      <c r="F29" s="18"/>
      <c r="G29" s="18"/>
      <c r="H29" s="95"/>
    </row>
    <row r="30" spans="1:8" x14ac:dyDescent="0.25">
      <c r="A30" s="86">
        <v>39479</v>
      </c>
      <c r="B30" s="18">
        <v>3</v>
      </c>
      <c r="C30" s="18"/>
      <c r="D30" s="18"/>
      <c r="E30" s="18"/>
      <c r="F30" s="18"/>
      <c r="G30" s="18"/>
      <c r="H30" s="95"/>
    </row>
    <row r="31" spans="1:8" x14ac:dyDescent="0.25">
      <c r="A31" s="86">
        <v>39508</v>
      </c>
      <c r="B31" s="18">
        <v>2.6428569999999998</v>
      </c>
      <c r="C31" s="18"/>
      <c r="D31" s="18"/>
      <c r="E31" s="18"/>
      <c r="F31" s="18"/>
      <c r="G31" s="18"/>
      <c r="H31" s="95"/>
    </row>
    <row r="32" spans="1:8" x14ac:dyDescent="0.25">
      <c r="A32" s="86">
        <v>39539</v>
      </c>
      <c r="B32" s="18">
        <v>2.2386360000000001</v>
      </c>
      <c r="C32" s="18"/>
      <c r="D32" s="18"/>
      <c r="E32" s="18"/>
      <c r="F32" s="18"/>
      <c r="G32" s="18"/>
      <c r="H32" s="95"/>
    </row>
    <row r="33" spans="1:8" x14ac:dyDescent="0.25">
      <c r="A33" s="86">
        <v>39569</v>
      </c>
      <c r="B33" s="18">
        <v>2</v>
      </c>
      <c r="C33" s="18"/>
      <c r="D33" s="18"/>
      <c r="E33" s="18"/>
      <c r="F33" s="18"/>
      <c r="G33" s="18"/>
      <c r="H33" s="95"/>
    </row>
    <row r="34" spans="1:8" x14ac:dyDescent="0.25">
      <c r="A34" s="86">
        <v>39600</v>
      </c>
      <c r="B34" s="18">
        <v>2</v>
      </c>
      <c r="C34" s="18"/>
      <c r="D34" s="18"/>
      <c r="E34" s="18"/>
      <c r="F34" s="18"/>
      <c r="G34" s="18"/>
      <c r="H34" s="95"/>
    </row>
    <row r="35" spans="1:8" x14ac:dyDescent="0.25">
      <c r="A35" s="86">
        <v>39630</v>
      </c>
      <c r="B35" s="18">
        <v>2</v>
      </c>
      <c r="C35" s="18"/>
      <c r="D35" s="18"/>
      <c r="E35" s="18"/>
      <c r="F35" s="18"/>
      <c r="G35" s="18"/>
      <c r="H35" s="95"/>
    </row>
    <row r="36" spans="1:8" x14ac:dyDescent="0.25">
      <c r="A36" s="86">
        <v>39661</v>
      </c>
      <c r="B36" s="18">
        <v>2</v>
      </c>
      <c r="C36" s="18"/>
      <c r="D36" s="18"/>
      <c r="E36" s="18"/>
      <c r="F36" s="18"/>
      <c r="G36" s="18"/>
      <c r="H36" s="95"/>
    </row>
    <row r="37" spans="1:8" x14ac:dyDescent="0.25">
      <c r="A37" s="86">
        <v>39692</v>
      </c>
      <c r="B37" s="18">
        <v>2</v>
      </c>
      <c r="C37" s="18"/>
      <c r="D37" s="18"/>
      <c r="E37" s="18"/>
      <c r="F37" s="18"/>
      <c r="G37" s="18"/>
      <c r="H37" s="95"/>
    </row>
    <row r="38" spans="1:8" x14ac:dyDescent="0.25">
      <c r="A38" s="86">
        <v>39722</v>
      </c>
      <c r="B38" s="18">
        <v>1.5434779999999999</v>
      </c>
      <c r="C38" s="18"/>
      <c r="D38" s="18"/>
      <c r="E38" s="18"/>
      <c r="F38" s="18"/>
      <c r="G38" s="18"/>
      <c r="H38" s="95"/>
    </row>
    <row r="39" spans="1:8" x14ac:dyDescent="0.25">
      <c r="A39" s="86">
        <v>39753</v>
      </c>
      <c r="B39" s="18">
        <v>1</v>
      </c>
      <c r="C39" s="18"/>
      <c r="D39" s="18"/>
      <c r="E39" s="18"/>
      <c r="F39" s="18"/>
      <c r="G39" s="18"/>
      <c r="H39" s="95"/>
    </row>
    <row r="40" spans="1:8" x14ac:dyDescent="0.25">
      <c r="A40" s="86">
        <v>39783</v>
      </c>
      <c r="B40" s="18">
        <v>0.6086956</v>
      </c>
      <c r="C40" s="18"/>
      <c r="D40" s="18"/>
      <c r="E40" s="18"/>
      <c r="F40" s="18"/>
      <c r="G40" s="18"/>
      <c r="H40" s="95"/>
    </row>
    <row r="41" spans="1:8" x14ac:dyDescent="0.25">
      <c r="A41" s="86">
        <v>39814</v>
      </c>
      <c r="B41" s="18">
        <v>0.25</v>
      </c>
      <c r="C41" s="18"/>
      <c r="D41" s="18"/>
      <c r="E41" s="18"/>
      <c r="F41" s="18"/>
      <c r="G41" s="18"/>
      <c r="H41" s="95"/>
    </row>
    <row r="42" spans="1:8" x14ac:dyDescent="0.25">
      <c r="A42" s="86">
        <v>39845</v>
      </c>
      <c r="B42" s="18">
        <v>0.25</v>
      </c>
      <c r="C42" s="18"/>
      <c r="D42" s="18"/>
      <c r="E42" s="18"/>
      <c r="F42" s="18"/>
      <c r="G42" s="18"/>
      <c r="H42" s="95"/>
    </row>
    <row r="43" spans="1:8" x14ac:dyDescent="0.25">
      <c r="A43" s="86">
        <v>39873</v>
      </c>
      <c r="B43" s="18">
        <v>0.25</v>
      </c>
      <c r="C43" s="18"/>
      <c r="D43" s="18"/>
      <c r="E43" s="18"/>
      <c r="F43" s="18"/>
      <c r="G43" s="18"/>
      <c r="H43" s="95"/>
    </row>
    <row r="44" spans="1:8" x14ac:dyDescent="0.25">
      <c r="A44" s="86">
        <v>39904</v>
      </c>
      <c r="B44" s="18">
        <v>0.25</v>
      </c>
      <c r="C44" s="18"/>
      <c r="D44" s="18"/>
      <c r="E44" s="18"/>
      <c r="F44" s="18"/>
      <c r="G44" s="18"/>
      <c r="H44" s="95"/>
    </row>
    <row r="45" spans="1:8" x14ac:dyDescent="0.25">
      <c r="A45" s="86">
        <v>39934</v>
      </c>
      <c r="B45" s="18">
        <v>0.25</v>
      </c>
      <c r="C45" s="18"/>
      <c r="D45" s="18"/>
      <c r="E45" s="18"/>
      <c r="F45" s="18"/>
      <c r="G45" s="18"/>
      <c r="H45" s="95"/>
    </row>
    <row r="46" spans="1:8" x14ac:dyDescent="0.25">
      <c r="A46" s="86">
        <v>39965</v>
      </c>
      <c r="B46" s="18">
        <v>0.25</v>
      </c>
      <c r="C46" s="18"/>
      <c r="D46" s="18"/>
      <c r="E46" s="18"/>
      <c r="F46" s="18"/>
      <c r="G46" s="18"/>
      <c r="H46" s="95"/>
    </row>
    <row r="47" spans="1:8" x14ac:dyDescent="0.25">
      <c r="A47" s="86">
        <v>39995</v>
      </c>
      <c r="B47" s="18">
        <v>0.25</v>
      </c>
      <c r="C47" s="18"/>
      <c r="D47" s="18"/>
      <c r="E47" s="18"/>
      <c r="F47" s="18"/>
      <c r="G47" s="18"/>
      <c r="H47" s="95"/>
    </row>
    <row r="48" spans="1:8" x14ac:dyDescent="0.25">
      <c r="A48" s="86">
        <v>40026</v>
      </c>
      <c r="B48" s="18">
        <v>0.25</v>
      </c>
      <c r="C48" s="18"/>
      <c r="D48" s="18"/>
      <c r="E48" s="18"/>
      <c r="F48" s="18"/>
      <c r="G48" s="18"/>
      <c r="H48" s="95"/>
    </row>
    <row r="49" spans="1:8" x14ac:dyDescent="0.25">
      <c r="A49" s="86">
        <v>40057</v>
      </c>
      <c r="B49" s="18">
        <v>0.25</v>
      </c>
      <c r="C49" s="18"/>
      <c r="D49" s="18"/>
      <c r="E49" s="18"/>
      <c r="F49" s="18"/>
      <c r="G49" s="18"/>
      <c r="H49" s="95"/>
    </row>
    <row r="50" spans="1:8" x14ac:dyDescent="0.25">
      <c r="A50" s="86">
        <v>40087</v>
      </c>
      <c r="B50" s="18">
        <v>0.25</v>
      </c>
      <c r="C50" s="18"/>
      <c r="D50" s="18"/>
      <c r="E50" s="18"/>
      <c r="F50" s="18"/>
      <c r="G50" s="18"/>
      <c r="H50" s="95"/>
    </row>
    <row r="51" spans="1:8" x14ac:dyDescent="0.25">
      <c r="A51" s="86">
        <v>40118</v>
      </c>
      <c r="B51" s="18">
        <v>0.25</v>
      </c>
      <c r="C51" s="18"/>
      <c r="D51" s="18"/>
      <c r="E51" s="18"/>
      <c r="F51" s="18"/>
      <c r="G51" s="18"/>
      <c r="H51" s="95"/>
    </row>
    <row r="52" spans="1:8" x14ac:dyDescent="0.25">
      <c r="A52" s="86">
        <v>40148</v>
      </c>
      <c r="B52" s="18">
        <v>0.25</v>
      </c>
      <c r="C52" s="18"/>
      <c r="D52" s="18"/>
      <c r="E52" s="18"/>
      <c r="F52" s="18"/>
      <c r="G52" s="18"/>
      <c r="H52" s="95"/>
    </row>
    <row r="53" spans="1:8" x14ac:dyDescent="0.25">
      <c r="A53" s="86">
        <v>40179</v>
      </c>
      <c r="B53" s="18">
        <v>0.25</v>
      </c>
      <c r="C53" s="18"/>
      <c r="D53" s="18"/>
      <c r="E53" s="18"/>
      <c r="F53" s="18"/>
      <c r="G53" s="18"/>
      <c r="H53" s="95"/>
    </row>
    <row r="54" spans="1:8" x14ac:dyDescent="0.25">
      <c r="A54" s="86">
        <v>40210</v>
      </c>
      <c r="B54" s="18">
        <v>0.25</v>
      </c>
      <c r="C54" s="18"/>
      <c r="D54" s="18"/>
      <c r="E54" s="18"/>
      <c r="F54" s="18"/>
      <c r="G54" s="18"/>
      <c r="H54" s="95"/>
    </row>
    <row r="55" spans="1:8" x14ac:dyDescent="0.25">
      <c r="A55" s="86">
        <v>40238</v>
      </c>
      <c r="B55" s="18">
        <v>0.25</v>
      </c>
      <c r="C55" s="18"/>
      <c r="D55" s="18"/>
      <c r="E55" s="18"/>
      <c r="F55" s="18"/>
      <c r="G55" s="18"/>
      <c r="H55" s="95"/>
    </row>
    <row r="56" spans="1:8" x14ac:dyDescent="0.25">
      <c r="A56" s="86">
        <v>40269</v>
      </c>
      <c r="B56" s="18">
        <v>0.25</v>
      </c>
      <c r="C56" s="18"/>
      <c r="D56" s="18"/>
      <c r="E56" s="18"/>
      <c r="F56" s="18"/>
      <c r="G56" s="18"/>
      <c r="H56" s="95"/>
    </row>
    <row r="57" spans="1:8" x14ac:dyDescent="0.25">
      <c r="A57" s="86">
        <v>40299</v>
      </c>
      <c r="B57" s="18">
        <v>0.25</v>
      </c>
      <c r="C57" s="18"/>
      <c r="D57" s="18"/>
      <c r="E57" s="18"/>
      <c r="F57" s="18"/>
      <c r="G57" s="18"/>
      <c r="H57" s="95"/>
    </row>
    <row r="58" spans="1:8" x14ac:dyDescent="0.25">
      <c r="A58" s="86">
        <v>40330</v>
      </c>
      <c r="B58" s="18">
        <v>0.25</v>
      </c>
      <c r="C58" s="18"/>
      <c r="D58" s="18"/>
      <c r="E58" s="18"/>
      <c r="F58" s="18"/>
      <c r="G58" s="18"/>
      <c r="H58" s="95"/>
    </row>
    <row r="59" spans="1:8" x14ac:dyDescent="0.25">
      <c r="A59" s="86">
        <v>40360</v>
      </c>
      <c r="B59" s="18">
        <v>0.25</v>
      </c>
      <c r="C59" s="18"/>
      <c r="D59" s="18"/>
      <c r="E59" s="18"/>
      <c r="F59" s="18"/>
      <c r="G59" s="18"/>
      <c r="H59" s="95"/>
    </row>
    <row r="60" spans="1:8" x14ac:dyDescent="0.25">
      <c r="A60" s="86">
        <v>40391</v>
      </c>
      <c r="B60" s="18">
        <v>0.25</v>
      </c>
      <c r="C60" s="18"/>
      <c r="D60" s="18"/>
      <c r="E60" s="18"/>
      <c r="F60" s="18"/>
      <c r="G60" s="18"/>
      <c r="H60" s="95"/>
    </row>
    <row r="61" spans="1:8" x14ac:dyDescent="0.25">
      <c r="A61" s="86">
        <v>40422</v>
      </c>
      <c r="B61" s="18">
        <v>0.25</v>
      </c>
      <c r="C61" s="18"/>
      <c r="D61" s="18"/>
      <c r="E61" s="18"/>
      <c r="F61" s="18"/>
      <c r="G61" s="18"/>
      <c r="H61" s="95"/>
    </row>
    <row r="62" spans="1:8" x14ac:dyDescent="0.25">
      <c r="A62" s="86">
        <v>40452</v>
      </c>
      <c r="B62" s="18">
        <v>0.25</v>
      </c>
      <c r="C62" s="18"/>
      <c r="D62" s="18"/>
      <c r="E62" s="18"/>
      <c r="F62" s="18"/>
      <c r="G62" s="18"/>
      <c r="H62" s="95"/>
    </row>
    <row r="63" spans="1:8" x14ac:dyDescent="0.25">
      <c r="A63" s="86">
        <v>40483</v>
      </c>
      <c r="B63" s="18">
        <v>0.25</v>
      </c>
      <c r="C63" s="18"/>
      <c r="D63" s="18"/>
      <c r="E63" s="18"/>
      <c r="F63" s="18"/>
      <c r="G63" s="18"/>
      <c r="H63" s="95"/>
    </row>
    <row r="64" spans="1:8" x14ac:dyDescent="0.25">
      <c r="A64" s="86">
        <v>40513</v>
      </c>
      <c r="B64" s="18">
        <v>0.25</v>
      </c>
      <c r="C64" s="18"/>
      <c r="D64" s="18"/>
      <c r="E64" s="18"/>
      <c r="F64" s="18"/>
      <c r="G64" s="18"/>
      <c r="H64" s="95"/>
    </row>
    <row r="65" spans="1:8" x14ac:dyDescent="0.25">
      <c r="A65" s="86">
        <v>40544</v>
      </c>
      <c r="B65" s="18">
        <v>0.25</v>
      </c>
      <c r="C65" s="18"/>
      <c r="D65" s="18"/>
      <c r="E65" s="18"/>
      <c r="F65" s="18"/>
      <c r="G65" s="18"/>
      <c r="H65" s="95"/>
    </row>
    <row r="66" spans="1:8" x14ac:dyDescent="0.25">
      <c r="A66" s="86">
        <v>40575</v>
      </c>
      <c r="B66" s="18">
        <v>0.25</v>
      </c>
      <c r="C66" s="18"/>
      <c r="D66" s="18"/>
      <c r="E66" s="18"/>
      <c r="F66" s="18"/>
      <c r="G66" s="18"/>
      <c r="H66" s="95"/>
    </row>
    <row r="67" spans="1:8" x14ac:dyDescent="0.25">
      <c r="A67" s="86">
        <v>40603</v>
      </c>
      <c r="B67" s="18">
        <v>0.25</v>
      </c>
      <c r="C67" s="18"/>
      <c r="D67" s="18"/>
      <c r="E67" s="18"/>
      <c r="F67" s="18"/>
      <c r="G67" s="18"/>
      <c r="H67" s="95"/>
    </row>
    <row r="68" spans="1:8" x14ac:dyDescent="0.25">
      <c r="A68" s="86">
        <v>40634</v>
      </c>
      <c r="B68" s="18">
        <v>0.25</v>
      </c>
      <c r="C68" s="18"/>
      <c r="D68" s="18"/>
      <c r="E68" s="18"/>
      <c r="F68" s="18"/>
      <c r="G68" s="18"/>
      <c r="H68" s="95"/>
    </row>
    <row r="69" spans="1:8" x14ac:dyDescent="0.25">
      <c r="A69" s="86">
        <v>40664</v>
      </c>
      <c r="B69" s="18">
        <v>0.25</v>
      </c>
      <c r="C69" s="18"/>
      <c r="D69" s="18"/>
      <c r="E69" s="18"/>
      <c r="F69" s="18"/>
      <c r="G69" s="18"/>
      <c r="H69" s="95"/>
    </row>
    <row r="70" spans="1:8" x14ac:dyDescent="0.25">
      <c r="A70" s="86">
        <v>40695</v>
      </c>
      <c r="B70" s="18">
        <v>0.25</v>
      </c>
      <c r="C70" s="18"/>
      <c r="D70" s="18"/>
      <c r="E70" s="18"/>
      <c r="F70" s="18"/>
      <c r="G70" s="18"/>
      <c r="H70" s="95"/>
    </row>
    <row r="71" spans="1:8" x14ac:dyDescent="0.25">
      <c r="A71" s="86">
        <v>40725</v>
      </c>
      <c r="B71" s="18">
        <v>0.25</v>
      </c>
      <c r="C71" s="18"/>
      <c r="D71" s="18"/>
      <c r="E71" s="18"/>
      <c r="F71" s="18"/>
      <c r="G71" s="18"/>
      <c r="H71" s="95"/>
    </row>
    <row r="72" spans="1:8" x14ac:dyDescent="0.25">
      <c r="A72" s="86">
        <v>40756</v>
      </c>
      <c r="B72" s="18">
        <v>0.25</v>
      </c>
      <c r="C72" s="18"/>
      <c r="D72" s="18"/>
      <c r="E72" s="18"/>
      <c r="F72" s="18"/>
      <c r="G72" s="18"/>
      <c r="H72" s="95"/>
    </row>
    <row r="73" spans="1:8" x14ac:dyDescent="0.25">
      <c r="A73" s="86">
        <v>40787</v>
      </c>
      <c r="B73" s="18">
        <v>0.25</v>
      </c>
      <c r="C73" s="18"/>
      <c r="D73" s="18"/>
      <c r="E73" s="18"/>
      <c r="F73" s="18"/>
      <c r="G73" s="18"/>
      <c r="H73" s="95"/>
    </row>
    <row r="74" spans="1:8" x14ac:dyDescent="0.25">
      <c r="A74" s="86">
        <v>40817</v>
      </c>
      <c r="B74" s="18">
        <v>0.25</v>
      </c>
      <c r="C74" s="18"/>
      <c r="D74" s="18"/>
      <c r="E74" s="18"/>
      <c r="F74" s="18"/>
      <c r="G74" s="18"/>
      <c r="H74" s="95"/>
    </row>
    <row r="75" spans="1:8" x14ac:dyDescent="0.25">
      <c r="A75" s="86">
        <v>40848</v>
      </c>
      <c r="B75" s="18">
        <v>0.25</v>
      </c>
      <c r="C75" s="18"/>
      <c r="D75" s="18"/>
      <c r="E75" s="18"/>
      <c r="F75" s="18"/>
      <c r="G75" s="18"/>
      <c r="H75" s="95"/>
    </row>
    <row r="76" spans="1:8" x14ac:dyDescent="0.25">
      <c r="A76" s="86">
        <v>40878</v>
      </c>
      <c r="B76" s="18">
        <v>0.25</v>
      </c>
      <c r="C76" s="18"/>
      <c r="D76" s="18"/>
      <c r="E76" s="18"/>
      <c r="F76" s="18"/>
      <c r="G76" s="18"/>
      <c r="H76" s="95"/>
    </row>
    <row r="77" spans="1:8" x14ac:dyDescent="0.25">
      <c r="A77" s="86">
        <v>40909</v>
      </c>
      <c r="B77" s="18">
        <v>0.25</v>
      </c>
      <c r="C77" s="18"/>
      <c r="D77" s="18"/>
      <c r="E77" s="18"/>
      <c r="F77" s="18"/>
      <c r="G77" s="18"/>
      <c r="H77" s="95"/>
    </row>
    <row r="78" spans="1:8" x14ac:dyDescent="0.25">
      <c r="A78" s="86">
        <v>40940</v>
      </c>
      <c r="B78" s="18">
        <v>0.25</v>
      </c>
      <c r="C78" s="18"/>
      <c r="D78" s="18"/>
      <c r="E78" s="18"/>
      <c r="F78" s="18"/>
      <c r="G78" s="18"/>
      <c r="H78" s="95"/>
    </row>
    <row r="79" spans="1:8" x14ac:dyDescent="0.25">
      <c r="A79" s="86">
        <v>40969</v>
      </c>
      <c r="B79" s="18">
        <v>0.25</v>
      </c>
      <c r="C79" s="18"/>
      <c r="D79" s="18"/>
      <c r="E79" s="18"/>
      <c r="F79" s="18"/>
      <c r="G79" s="18"/>
      <c r="H79" s="95"/>
    </row>
    <row r="80" spans="1:8" x14ac:dyDescent="0.25">
      <c r="A80" s="86">
        <v>41000</v>
      </c>
      <c r="B80" s="18">
        <v>0.25</v>
      </c>
      <c r="C80" s="18"/>
      <c r="D80" s="18"/>
      <c r="E80" s="18"/>
      <c r="F80" s="18"/>
      <c r="G80" s="18"/>
      <c r="H80" s="95"/>
    </row>
    <row r="81" spans="1:8" x14ac:dyDescent="0.25">
      <c r="A81" s="86">
        <v>41030</v>
      </c>
      <c r="B81" s="18">
        <v>0.25</v>
      </c>
      <c r="C81" s="18"/>
      <c r="D81" s="18"/>
      <c r="E81" s="18"/>
      <c r="F81" s="18"/>
      <c r="G81" s="18"/>
      <c r="H81" s="95"/>
    </row>
    <row r="82" spans="1:8" x14ac:dyDescent="0.25">
      <c r="A82" s="86">
        <v>41061</v>
      </c>
      <c r="B82" s="18">
        <v>0.25</v>
      </c>
      <c r="C82" s="18"/>
      <c r="D82" s="18"/>
      <c r="E82" s="18"/>
      <c r="F82" s="18"/>
      <c r="G82" s="18"/>
      <c r="H82" s="95"/>
    </row>
    <row r="83" spans="1:8" x14ac:dyDescent="0.25">
      <c r="A83" s="86">
        <v>41091</v>
      </c>
      <c r="B83" s="18">
        <v>0.25</v>
      </c>
      <c r="C83" s="18"/>
      <c r="D83" s="18"/>
      <c r="E83" s="18"/>
      <c r="F83" s="18"/>
      <c r="G83" s="18"/>
      <c r="H83" s="95"/>
    </row>
    <row r="84" spans="1:8" x14ac:dyDescent="0.25">
      <c r="A84" s="86">
        <v>41122</v>
      </c>
      <c r="B84" s="18">
        <v>0.25</v>
      </c>
      <c r="C84" s="18"/>
      <c r="D84" s="18"/>
      <c r="E84" s="18"/>
      <c r="F84" s="18"/>
      <c r="G84" s="18"/>
      <c r="H84" s="95"/>
    </row>
    <row r="85" spans="1:8" x14ac:dyDescent="0.25">
      <c r="A85" s="86">
        <v>41153</v>
      </c>
      <c r="B85" s="18">
        <v>0.25</v>
      </c>
      <c r="C85" s="18"/>
      <c r="D85" s="18"/>
      <c r="E85" s="18"/>
      <c r="F85" s="18"/>
      <c r="G85" s="18"/>
      <c r="H85" s="95"/>
    </row>
    <row r="86" spans="1:8" x14ac:dyDescent="0.25">
      <c r="A86" s="86">
        <v>41183</v>
      </c>
      <c r="B86" s="18">
        <v>0.25</v>
      </c>
      <c r="C86" s="18"/>
      <c r="D86" s="18"/>
      <c r="E86" s="18"/>
      <c r="F86" s="18"/>
      <c r="G86" s="18"/>
      <c r="H86" s="95"/>
    </row>
    <row r="87" spans="1:8" x14ac:dyDescent="0.25">
      <c r="A87" s="86">
        <v>41214</v>
      </c>
      <c r="B87" s="18">
        <v>0.25</v>
      </c>
      <c r="C87" s="18"/>
      <c r="D87" s="18"/>
      <c r="E87" s="18"/>
      <c r="F87" s="18"/>
      <c r="G87" s="18"/>
      <c r="H87" s="95"/>
    </row>
    <row r="88" spans="1:8" x14ac:dyDescent="0.25">
      <c r="A88" s="86">
        <v>41244</v>
      </c>
      <c r="B88" s="18">
        <v>0.25</v>
      </c>
      <c r="C88" s="18"/>
      <c r="D88" s="18"/>
      <c r="E88" s="18"/>
      <c r="F88" s="18"/>
      <c r="G88" s="18"/>
      <c r="H88" s="95"/>
    </row>
    <row r="89" spans="1:8" x14ac:dyDescent="0.25">
      <c r="A89" s="86">
        <v>41275</v>
      </c>
      <c r="B89" s="18">
        <v>0.25</v>
      </c>
      <c r="C89" s="18"/>
      <c r="D89" s="18"/>
      <c r="E89" s="18"/>
      <c r="F89" s="18"/>
      <c r="G89" s="18"/>
      <c r="H89" s="95"/>
    </row>
    <row r="90" spans="1:8" x14ac:dyDescent="0.25">
      <c r="A90" s="86">
        <v>41306</v>
      </c>
      <c r="B90" s="18">
        <v>0.25</v>
      </c>
      <c r="C90" s="18"/>
      <c r="D90" s="18"/>
      <c r="E90" s="18"/>
      <c r="F90" s="18"/>
      <c r="G90" s="18"/>
      <c r="H90" s="95"/>
    </row>
    <row r="91" spans="1:8" x14ac:dyDescent="0.25">
      <c r="A91" s="86">
        <v>41334</v>
      </c>
      <c r="B91" s="18">
        <v>0.25</v>
      </c>
      <c r="C91" s="18"/>
      <c r="D91" s="18"/>
      <c r="E91" s="18"/>
      <c r="F91" s="18"/>
      <c r="G91" s="18"/>
      <c r="H91" s="95"/>
    </row>
    <row r="92" spans="1:8" x14ac:dyDescent="0.25">
      <c r="A92" s="86">
        <v>41365</v>
      </c>
      <c r="B92" s="18">
        <v>0.25</v>
      </c>
      <c r="C92" s="18"/>
      <c r="D92" s="18"/>
      <c r="E92" s="18"/>
      <c r="F92" s="18"/>
      <c r="G92" s="18"/>
      <c r="H92" s="95"/>
    </row>
    <row r="93" spans="1:8" x14ac:dyDescent="0.25">
      <c r="A93" s="86">
        <v>41395</v>
      </c>
      <c r="B93" s="18">
        <v>0.25</v>
      </c>
      <c r="C93" s="18"/>
      <c r="D93" s="18"/>
      <c r="E93" s="18"/>
      <c r="F93" s="18"/>
      <c r="G93" s="18"/>
      <c r="H93" s="95"/>
    </row>
    <row r="94" spans="1:8" x14ac:dyDescent="0.25">
      <c r="A94" s="86">
        <v>41426</v>
      </c>
      <c r="B94" s="18">
        <v>0.25</v>
      </c>
      <c r="C94" s="18"/>
      <c r="D94" s="18"/>
      <c r="E94" s="18"/>
      <c r="F94" s="18"/>
      <c r="G94" s="18"/>
      <c r="H94" s="95"/>
    </row>
    <row r="95" spans="1:8" x14ac:dyDescent="0.25">
      <c r="A95" s="86">
        <v>41456</v>
      </c>
      <c r="B95" s="18">
        <v>0.25</v>
      </c>
      <c r="C95" s="18"/>
      <c r="D95" s="18"/>
      <c r="E95" s="18"/>
      <c r="F95" s="18"/>
      <c r="G95" s="18"/>
      <c r="H95" s="95"/>
    </row>
    <row r="96" spans="1:8" x14ac:dyDescent="0.25">
      <c r="A96" s="86">
        <v>41487</v>
      </c>
      <c r="B96" s="18">
        <v>0.25</v>
      </c>
      <c r="C96" s="18"/>
      <c r="D96" s="18"/>
      <c r="E96" s="18"/>
      <c r="F96" s="18"/>
      <c r="G96" s="18"/>
      <c r="H96" s="95"/>
    </row>
    <row r="97" spans="1:8" x14ac:dyDescent="0.25">
      <c r="A97" s="86">
        <v>41518</v>
      </c>
      <c r="B97" s="18">
        <v>0.25</v>
      </c>
      <c r="C97" s="18"/>
      <c r="D97" s="18"/>
      <c r="E97" s="18"/>
      <c r="F97" s="18"/>
      <c r="G97" s="18"/>
      <c r="H97" s="95"/>
    </row>
    <row r="98" spans="1:8" x14ac:dyDescent="0.25">
      <c r="A98" s="86">
        <v>41548</v>
      </c>
      <c r="B98" s="18">
        <v>0.25</v>
      </c>
      <c r="C98" s="18"/>
      <c r="D98" s="18"/>
      <c r="E98" s="18"/>
      <c r="F98" s="18"/>
      <c r="G98" s="18"/>
      <c r="H98" s="95"/>
    </row>
    <row r="99" spans="1:8" x14ac:dyDescent="0.25">
      <c r="A99" s="86">
        <v>41579</v>
      </c>
      <c r="B99" s="18">
        <v>0.25</v>
      </c>
      <c r="C99" s="18"/>
      <c r="D99" s="18"/>
      <c r="E99" s="18"/>
      <c r="F99" s="18"/>
      <c r="G99" s="18"/>
      <c r="H99" s="95"/>
    </row>
    <row r="100" spans="1:8" x14ac:dyDescent="0.25">
      <c r="A100" s="86">
        <v>41609</v>
      </c>
      <c r="B100" s="18">
        <v>0.25</v>
      </c>
      <c r="C100" s="18"/>
      <c r="D100" s="18"/>
      <c r="E100" s="18"/>
      <c r="F100" s="18"/>
      <c r="G100" s="18"/>
      <c r="H100" s="95"/>
    </row>
    <row r="101" spans="1:8" x14ac:dyDescent="0.25">
      <c r="A101" s="86">
        <v>41640</v>
      </c>
      <c r="B101" s="18">
        <v>0.25</v>
      </c>
      <c r="C101" s="18"/>
      <c r="D101" s="18"/>
      <c r="E101" s="18"/>
      <c r="F101" s="18"/>
      <c r="G101" s="18"/>
      <c r="H101" s="95"/>
    </row>
    <row r="102" spans="1:8" x14ac:dyDescent="0.25">
      <c r="A102" s="86">
        <v>41671</v>
      </c>
      <c r="B102" s="18">
        <v>0.25</v>
      </c>
      <c r="C102" s="18"/>
      <c r="D102" s="18"/>
      <c r="E102" s="18"/>
      <c r="F102" s="18"/>
      <c r="G102" s="18"/>
      <c r="H102" s="95"/>
    </row>
    <row r="103" spans="1:8" x14ac:dyDescent="0.25">
      <c r="A103" s="86">
        <v>41699</v>
      </c>
      <c r="B103" s="18">
        <v>0.25</v>
      </c>
      <c r="C103" s="18"/>
      <c r="D103" s="18"/>
      <c r="E103" s="18"/>
      <c r="F103" s="18"/>
      <c r="G103" s="18"/>
      <c r="H103" s="95"/>
    </row>
    <row r="104" spans="1:8" x14ac:dyDescent="0.25">
      <c r="A104" s="86">
        <v>41730</v>
      </c>
      <c r="B104" s="18">
        <v>0.25</v>
      </c>
      <c r="C104" s="18"/>
      <c r="D104" s="18"/>
      <c r="E104" s="18"/>
      <c r="F104" s="18"/>
      <c r="G104" s="18"/>
      <c r="H104" s="95"/>
    </row>
    <row r="105" spans="1:8" x14ac:dyDescent="0.25">
      <c r="A105" s="86">
        <v>41760</v>
      </c>
      <c r="B105" s="18">
        <v>0.25</v>
      </c>
      <c r="C105" s="18"/>
      <c r="D105" s="18"/>
      <c r="E105" s="18"/>
      <c r="F105" s="18"/>
      <c r="G105" s="18"/>
      <c r="H105" s="95"/>
    </row>
    <row r="106" spans="1:8" x14ac:dyDescent="0.25">
      <c r="A106" s="86">
        <v>41791</v>
      </c>
      <c r="B106" s="18">
        <v>0.25</v>
      </c>
      <c r="C106" s="18"/>
      <c r="D106" s="18"/>
      <c r="E106" s="18"/>
      <c r="F106" s="18"/>
      <c r="G106" s="18"/>
      <c r="H106" s="95"/>
    </row>
    <row r="107" spans="1:8" x14ac:dyDescent="0.25">
      <c r="A107" s="86">
        <v>41821</v>
      </c>
      <c r="B107" s="18">
        <v>0.25</v>
      </c>
      <c r="C107" s="18"/>
      <c r="D107" s="18"/>
      <c r="E107" s="18"/>
      <c r="F107" s="18"/>
      <c r="G107" s="18"/>
      <c r="H107" s="95"/>
    </row>
    <row r="108" spans="1:8" x14ac:dyDescent="0.25">
      <c r="A108" s="86">
        <v>41852</v>
      </c>
      <c r="B108" s="18">
        <v>0.25</v>
      </c>
      <c r="C108" s="18"/>
      <c r="D108" s="18"/>
      <c r="E108" s="18"/>
      <c r="F108" s="18"/>
      <c r="G108" s="18"/>
      <c r="H108" s="95"/>
    </row>
    <row r="109" spans="1:8" x14ac:dyDescent="0.25">
      <c r="A109" s="86">
        <v>41883</v>
      </c>
      <c r="B109" s="18">
        <v>0.25</v>
      </c>
      <c r="C109" s="18"/>
      <c r="D109" s="18"/>
      <c r="E109" s="18"/>
      <c r="F109" s="18"/>
      <c r="G109" s="18"/>
      <c r="H109" s="95"/>
    </row>
    <row r="110" spans="1:8" x14ac:dyDescent="0.25">
      <c r="A110" s="86">
        <v>41913</v>
      </c>
      <c r="B110" s="18">
        <v>0.25</v>
      </c>
      <c r="C110" s="18"/>
      <c r="D110" s="18"/>
      <c r="E110" s="18"/>
      <c r="F110" s="18"/>
      <c r="G110" s="18"/>
      <c r="H110" s="95"/>
    </row>
    <row r="111" spans="1:8" x14ac:dyDescent="0.25">
      <c r="A111" s="86">
        <v>41944</v>
      </c>
      <c r="B111" s="18">
        <v>0.25</v>
      </c>
      <c r="C111" s="18"/>
      <c r="D111" s="18"/>
      <c r="E111" s="18"/>
      <c r="F111" s="18"/>
      <c r="G111" s="18"/>
      <c r="H111" s="95"/>
    </row>
    <row r="112" spans="1:8" x14ac:dyDescent="0.25">
      <c r="A112" s="86">
        <v>41974</v>
      </c>
      <c r="B112" s="18">
        <v>0.25</v>
      </c>
      <c r="C112" s="18"/>
      <c r="D112" s="18"/>
      <c r="E112" s="18"/>
      <c r="F112" s="18"/>
      <c r="G112" s="18"/>
      <c r="H112" s="95"/>
    </row>
    <row r="113" spans="1:8" x14ac:dyDescent="0.25">
      <c r="A113" s="86">
        <v>42005</v>
      </c>
      <c r="B113" s="18">
        <v>0.25</v>
      </c>
      <c r="C113" s="18"/>
      <c r="D113" s="18"/>
      <c r="E113" s="18"/>
      <c r="F113" s="18"/>
      <c r="G113" s="18"/>
      <c r="H113" s="95"/>
    </row>
    <row r="114" spans="1:8" x14ac:dyDescent="0.25">
      <c r="A114" s="86">
        <v>42036</v>
      </c>
      <c r="B114" s="18">
        <v>0.25</v>
      </c>
      <c r="C114" s="18"/>
      <c r="D114" s="18"/>
      <c r="E114" s="18"/>
      <c r="F114" s="18"/>
      <c r="G114" s="18"/>
      <c r="H114" s="95"/>
    </row>
    <row r="115" spans="1:8" x14ac:dyDescent="0.25">
      <c r="A115" s="86">
        <v>42064</v>
      </c>
      <c r="B115" s="18">
        <v>0.25</v>
      </c>
      <c r="C115" s="18"/>
      <c r="D115" s="18"/>
      <c r="E115" s="18"/>
      <c r="F115" s="18"/>
      <c r="G115" s="18"/>
      <c r="H115" s="95"/>
    </row>
    <row r="116" spans="1:8" x14ac:dyDescent="0.25">
      <c r="A116" s="86">
        <v>42095</v>
      </c>
      <c r="B116" s="18">
        <v>0.25</v>
      </c>
      <c r="C116" s="18"/>
      <c r="D116" s="18"/>
      <c r="E116" s="18"/>
      <c r="F116" s="18"/>
      <c r="G116" s="18"/>
      <c r="H116" s="95"/>
    </row>
    <row r="117" spans="1:8" x14ac:dyDescent="0.25">
      <c r="A117" s="86">
        <v>42125</v>
      </c>
      <c r="B117" s="18">
        <v>0.25</v>
      </c>
      <c r="C117" s="18"/>
      <c r="D117" s="18"/>
      <c r="E117" s="18"/>
      <c r="F117" s="18"/>
      <c r="G117" s="18"/>
      <c r="H117" s="95"/>
    </row>
    <row r="118" spans="1:8" x14ac:dyDescent="0.25">
      <c r="A118" s="86">
        <v>42156</v>
      </c>
      <c r="B118" s="18">
        <v>0.25</v>
      </c>
      <c r="C118" s="18"/>
      <c r="D118" s="18"/>
      <c r="E118" s="18"/>
      <c r="F118" s="18"/>
      <c r="G118" s="18"/>
      <c r="H118" s="95"/>
    </row>
    <row r="119" spans="1:8" x14ac:dyDescent="0.25">
      <c r="A119" s="86">
        <v>42186</v>
      </c>
      <c r="B119" s="18">
        <v>0.25</v>
      </c>
      <c r="C119" s="18"/>
      <c r="D119" s="18"/>
      <c r="E119" s="18"/>
      <c r="F119" s="18"/>
      <c r="G119" s="18"/>
      <c r="H119" s="95"/>
    </row>
    <row r="120" spans="1:8" x14ac:dyDescent="0.25">
      <c r="A120" s="86">
        <v>42217</v>
      </c>
      <c r="B120" s="18">
        <v>0.25</v>
      </c>
      <c r="C120" s="18"/>
      <c r="D120" s="18"/>
      <c r="E120" s="18"/>
      <c r="F120" s="18"/>
      <c r="G120" s="18"/>
      <c r="H120" s="95"/>
    </row>
    <row r="121" spans="1:8" x14ac:dyDescent="0.25">
      <c r="A121" s="86">
        <v>42248</v>
      </c>
      <c r="B121" s="18">
        <v>0.25</v>
      </c>
      <c r="C121" s="18"/>
      <c r="D121" s="18"/>
      <c r="E121" s="18"/>
      <c r="F121" s="18"/>
      <c r="G121" s="18"/>
      <c r="H121" s="95"/>
    </row>
    <row r="122" spans="1:8" x14ac:dyDescent="0.25">
      <c r="A122" s="86">
        <v>42278</v>
      </c>
      <c r="B122" s="18">
        <v>0.25</v>
      </c>
      <c r="C122" s="18"/>
      <c r="D122" s="18"/>
      <c r="E122" s="18"/>
      <c r="F122" s="18"/>
      <c r="G122" s="18"/>
      <c r="H122" s="95"/>
    </row>
    <row r="123" spans="1:8" x14ac:dyDescent="0.25">
      <c r="A123" s="86">
        <v>42309</v>
      </c>
      <c r="B123" s="18">
        <v>0.25</v>
      </c>
      <c r="C123" s="18"/>
      <c r="D123" s="18"/>
      <c r="E123" s="18"/>
      <c r="F123" s="18"/>
      <c r="G123" s="18"/>
      <c r="H123" s="95"/>
    </row>
    <row r="124" spans="1:8" x14ac:dyDescent="0.25">
      <c r="A124" s="86">
        <v>42339</v>
      </c>
      <c r="B124" s="18">
        <v>0.36956519999999998</v>
      </c>
      <c r="C124" s="18"/>
      <c r="D124" s="18"/>
      <c r="E124" s="18"/>
      <c r="F124" s="18"/>
      <c r="G124" s="18"/>
      <c r="H124" s="95"/>
    </row>
    <row r="125" spans="1:8" x14ac:dyDescent="0.25">
      <c r="A125" s="86">
        <v>42370</v>
      </c>
      <c r="B125" s="18">
        <v>0.5</v>
      </c>
      <c r="C125" s="18"/>
      <c r="D125" s="18"/>
      <c r="E125" s="18"/>
      <c r="F125" s="18"/>
      <c r="G125" s="18"/>
      <c r="H125" s="95"/>
    </row>
    <row r="126" spans="1:8" x14ac:dyDescent="0.25">
      <c r="A126" s="86">
        <v>42401</v>
      </c>
      <c r="B126" s="18">
        <v>0.5</v>
      </c>
      <c r="C126" s="18"/>
      <c r="D126" s="18"/>
      <c r="E126" s="18"/>
      <c r="F126" s="18"/>
      <c r="G126" s="18"/>
      <c r="H126" s="95"/>
    </row>
    <row r="127" spans="1:8" x14ac:dyDescent="0.25">
      <c r="A127" s="86">
        <v>42430</v>
      </c>
      <c r="B127" s="18">
        <v>0.5</v>
      </c>
      <c r="C127" s="18"/>
      <c r="D127" s="18"/>
      <c r="E127" s="18"/>
      <c r="F127" s="18"/>
      <c r="G127" s="18"/>
      <c r="H127" s="95"/>
    </row>
    <row r="128" spans="1:8" x14ac:dyDescent="0.25">
      <c r="A128" s="86">
        <v>42461</v>
      </c>
      <c r="B128" s="18">
        <v>0.5</v>
      </c>
      <c r="C128" s="18"/>
      <c r="D128" s="18"/>
      <c r="E128" s="18"/>
      <c r="F128" s="18"/>
      <c r="G128" s="18"/>
      <c r="H128" s="95"/>
    </row>
    <row r="129" spans="1:8" x14ac:dyDescent="0.25">
      <c r="A129" s="86">
        <v>42491</v>
      </c>
      <c r="B129" s="18">
        <v>0.5</v>
      </c>
      <c r="C129" s="18"/>
      <c r="D129" s="18"/>
      <c r="E129" s="18"/>
      <c r="F129" s="18"/>
      <c r="G129" s="18"/>
      <c r="H129" s="95"/>
    </row>
    <row r="130" spans="1:8" x14ac:dyDescent="0.25">
      <c r="A130" s="86">
        <v>42522</v>
      </c>
      <c r="B130" s="18">
        <v>0.5</v>
      </c>
      <c r="C130" s="18"/>
      <c r="D130" s="18"/>
      <c r="E130" s="18"/>
      <c r="F130" s="18"/>
      <c r="G130" s="18"/>
      <c r="H130" s="95"/>
    </row>
    <row r="131" spans="1:8" x14ac:dyDescent="0.25">
      <c r="A131" s="86">
        <v>42552</v>
      </c>
      <c r="B131" s="18">
        <v>0.5</v>
      </c>
      <c r="C131" s="18"/>
      <c r="D131" s="18"/>
      <c r="E131" s="18"/>
      <c r="F131" s="18"/>
      <c r="G131" s="18"/>
      <c r="H131" s="95"/>
    </row>
    <row r="132" spans="1:8" x14ac:dyDescent="0.25">
      <c r="A132" s="86">
        <v>42583</v>
      </c>
      <c r="B132" s="18">
        <v>0.5</v>
      </c>
      <c r="C132" s="18"/>
      <c r="D132" s="18"/>
      <c r="E132" s="18"/>
      <c r="F132" s="18"/>
      <c r="G132" s="18"/>
      <c r="H132" s="95"/>
    </row>
    <row r="133" spans="1:8" x14ac:dyDescent="0.25">
      <c r="A133" s="86">
        <v>42614</v>
      </c>
      <c r="B133" s="18">
        <v>0.5</v>
      </c>
      <c r="C133" s="18"/>
      <c r="D133" s="18"/>
      <c r="E133" s="18"/>
      <c r="F133" s="18"/>
      <c r="G133" s="18"/>
      <c r="H133" s="95"/>
    </row>
    <row r="134" spans="1:8" x14ac:dyDescent="0.25">
      <c r="A134" s="86">
        <v>42644</v>
      </c>
      <c r="B134" s="18">
        <v>0.5</v>
      </c>
      <c r="C134" s="18"/>
      <c r="D134" s="18"/>
      <c r="E134" s="18"/>
      <c r="F134" s="18"/>
      <c r="G134" s="18"/>
      <c r="H134" s="95"/>
    </row>
    <row r="135" spans="1:8" x14ac:dyDescent="0.25">
      <c r="A135" s="86">
        <v>42675</v>
      </c>
      <c r="B135" s="18">
        <v>0.5</v>
      </c>
      <c r="C135" s="18"/>
      <c r="D135" s="18"/>
      <c r="E135" s="18"/>
      <c r="F135" s="18"/>
      <c r="G135" s="18"/>
      <c r="H135" s="95"/>
    </row>
    <row r="136" spans="1:8" x14ac:dyDescent="0.25">
      <c r="A136" s="86">
        <v>42705</v>
      </c>
      <c r="B136" s="18">
        <v>0.63636360000000003</v>
      </c>
      <c r="C136" s="18"/>
      <c r="D136" s="18"/>
      <c r="E136" s="18"/>
      <c r="F136" s="18"/>
      <c r="G136" s="18"/>
      <c r="H136" s="95"/>
    </row>
    <row r="137" spans="1:8" x14ac:dyDescent="0.25">
      <c r="A137" s="86">
        <v>42736</v>
      </c>
      <c r="B137" s="18">
        <v>0.75</v>
      </c>
      <c r="C137" s="18"/>
      <c r="D137" s="18"/>
      <c r="E137" s="18"/>
      <c r="F137" s="18"/>
      <c r="G137" s="18"/>
      <c r="H137" s="95"/>
    </row>
    <row r="138" spans="1:8" x14ac:dyDescent="0.25">
      <c r="A138" s="86">
        <v>42767</v>
      </c>
      <c r="B138" s="18">
        <v>0.75</v>
      </c>
      <c r="C138" s="18"/>
      <c r="D138" s="18"/>
      <c r="E138" s="18"/>
      <c r="F138" s="18"/>
      <c r="G138" s="18"/>
      <c r="H138" s="95"/>
    </row>
    <row r="139" spans="1:8" x14ac:dyDescent="0.25">
      <c r="A139" s="86">
        <v>42795</v>
      </c>
      <c r="B139" s="18">
        <v>0.88043479999999996</v>
      </c>
      <c r="C139" s="18"/>
      <c r="D139" s="18"/>
      <c r="E139" s="18"/>
      <c r="F139" s="18"/>
      <c r="G139" s="18"/>
      <c r="H139" s="95"/>
    </row>
    <row r="140" spans="1:8" x14ac:dyDescent="0.25">
      <c r="A140" s="86">
        <v>42826</v>
      </c>
      <c r="B140" s="18">
        <v>1</v>
      </c>
      <c r="C140" s="18"/>
      <c r="D140" s="18"/>
      <c r="E140" s="18"/>
      <c r="F140" s="18"/>
      <c r="G140" s="18"/>
      <c r="H140" s="95"/>
    </row>
    <row r="141" spans="1:8" x14ac:dyDescent="0.25">
      <c r="A141" s="86">
        <v>42856</v>
      </c>
      <c r="B141" s="18">
        <v>1</v>
      </c>
      <c r="C141" s="18"/>
      <c r="D141" s="18"/>
      <c r="E141" s="18"/>
      <c r="F141" s="18"/>
      <c r="G141" s="18"/>
      <c r="H141" s="95"/>
    </row>
    <row r="142" spans="1:8" x14ac:dyDescent="0.25">
      <c r="A142" s="86">
        <v>42887</v>
      </c>
      <c r="B142" s="18">
        <v>1.1363639999999999</v>
      </c>
      <c r="C142" s="18"/>
      <c r="D142" s="18"/>
      <c r="E142" s="18"/>
      <c r="F142" s="18"/>
      <c r="G142" s="18"/>
      <c r="H142" s="95"/>
    </row>
    <row r="143" spans="1:8" x14ac:dyDescent="0.25">
      <c r="A143" s="86">
        <v>42917</v>
      </c>
      <c r="B143" s="18">
        <v>1.25</v>
      </c>
      <c r="C143" s="18"/>
      <c r="D143" s="18"/>
      <c r="E143" s="18"/>
      <c r="F143" s="18"/>
      <c r="G143" s="18"/>
      <c r="H143" s="95"/>
    </row>
    <row r="144" spans="1:8" x14ac:dyDescent="0.25">
      <c r="A144" s="86">
        <v>42948</v>
      </c>
      <c r="B144" s="18">
        <v>1.25</v>
      </c>
      <c r="C144" s="18"/>
      <c r="D144" s="18"/>
      <c r="E144" s="18"/>
      <c r="F144" s="18"/>
      <c r="G144" s="18"/>
      <c r="H144" s="95"/>
    </row>
    <row r="145" spans="1:8" x14ac:dyDescent="0.25">
      <c r="A145" s="86">
        <v>42979</v>
      </c>
      <c r="B145" s="18">
        <v>1.25</v>
      </c>
      <c r="C145" s="18"/>
      <c r="D145" s="18"/>
      <c r="E145" s="18"/>
      <c r="F145" s="18"/>
      <c r="G145" s="18"/>
      <c r="H145" s="95"/>
    </row>
    <row r="146" spans="1:8" x14ac:dyDescent="0.25">
      <c r="A146" s="86">
        <v>43009</v>
      </c>
      <c r="B146" s="18">
        <v>1.25</v>
      </c>
      <c r="C146" s="18"/>
      <c r="D146" s="18"/>
      <c r="E146" s="18"/>
      <c r="F146" s="18"/>
      <c r="G146" s="18"/>
      <c r="H146" s="95"/>
    </row>
    <row r="147" spans="1:8" x14ac:dyDescent="0.25">
      <c r="A147" s="86">
        <v>43040</v>
      </c>
      <c r="B147" s="18">
        <v>1.25</v>
      </c>
      <c r="C147" s="18"/>
      <c r="D147" s="18"/>
      <c r="E147" s="18"/>
      <c r="F147" s="18"/>
      <c r="G147" s="18"/>
      <c r="H147" s="95"/>
    </row>
    <row r="148" spans="1:8" x14ac:dyDescent="0.25">
      <c r="A148" s="86">
        <v>43070</v>
      </c>
      <c r="B148" s="18">
        <v>1.392857</v>
      </c>
      <c r="C148" s="18"/>
      <c r="D148" s="18"/>
      <c r="E148" s="18"/>
      <c r="F148" s="18"/>
      <c r="G148" s="18"/>
      <c r="H148" s="95"/>
    </row>
    <row r="149" spans="1:8" x14ac:dyDescent="0.25">
      <c r="A149" s="86">
        <v>43101</v>
      </c>
      <c r="B149" s="18">
        <v>1.5</v>
      </c>
      <c r="C149" s="18"/>
      <c r="D149" s="18"/>
      <c r="E149" s="18"/>
      <c r="F149" s="18"/>
      <c r="G149" s="18"/>
      <c r="H149" s="95"/>
    </row>
    <row r="150" spans="1:8" x14ac:dyDescent="0.25">
      <c r="A150" s="86">
        <v>43132</v>
      </c>
      <c r="B150" s="18">
        <v>1.5</v>
      </c>
      <c r="C150" s="18"/>
      <c r="D150" s="18"/>
      <c r="E150" s="18"/>
      <c r="F150" s="18"/>
      <c r="G150" s="18"/>
      <c r="H150" s="95"/>
    </row>
    <row r="151" spans="1:8" x14ac:dyDescent="0.25">
      <c r="A151" s="86">
        <v>43160</v>
      </c>
      <c r="B151" s="18">
        <v>1.579545</v>
      </c>
      <c r="C151" s="18"/>
      <c r="D151" s="18"/>
      <c r="E151" s="18"/>
      <c r="F151" s="18"/>
      <c r="G151" s="18"/>
      <c r="H151" s="95"/>
    </row>
    <row r="152" spans="1:8" x14ac:dyDescent="0.25">
      <c r="A152" s="86">
        <v>43191</v>
      </c>
      <c r="B152" s="18">
        <v>1.75</v>
      </c>
      <c r="C152" s="18"/>
      <c r="D152" s="18"/>
      <c r="E152" s="18"/>
      <c r="F152" s="18"/>
      <c r="G152" s="18"/>
      <c r="H152" s="95"/>
    </row>
    <row r="153" spans="1:8" x14ac:dyDescent="0.25">
      <c r="A153" s="86">
        <v>43221</v>
      </c>
      <c r="B153" s="18">
        <v>1.75</v>
      </c>
      <c r="C153" s="18"/>
      <c r="D153" s="18"/>
      <c r="E153" s="18"/>
      <c r="F153" s="18"/>
      <c r="G153" s="18"/>
      <c r="H153" s="95"/>
    </row>
    <row r="154" spans="1:8" x14ac:dyDescent="0.25">
      <c r="A154" s="86">
        <v>43252</v>
      </c>
      <c r="B154" s="18">
        <v>1.892857</v>
      </c>
      <c r="C154" s="18"/>
      <c r="D154" s="18"/>
      <c r="E154" s="18"/>
      <c r="F154" s="18"/>
      <c r="G154" s="18"/>
      <c r="H154" s="95"/>
    </row>
    <row r="155" spans="1:8" x14ac:dyDescent="0.25">
      <c r="A155" s="86">
        <v>43282</v>
      </c>
      <c r="B155" s="18">
        <v>2</v>
      </c>
      <c r="C155" s="18"/>
      <c r="D155" s="18"/>
      <c r="E155" s="18"/>
      <c r="F155" s="18"/>
      <c r="G155" s="18"/>
      <c r="H155" s="95"/>
    </row>
    <row r="156" spans="1:8" x14ac:dyDescent="0.25">
      <c r="A156" s="86">
        <v>43313</v>
      </c>
      <c r="B156" s="18">
        <v>2</v>
      </c>
      <c r="C156" s="18"/>
      <c r="D156" s="18"/>
      <c r="E156" s="18"/>
      <c r="F156" s="18"/>
      <c r="G156" s="18"/>
      <c r="H156" s="95"/>
    </row>
    <row r="157" spans="1:8" x14ac:dyDescent="0.25">
      <c r="A157" s="86">
        <v>43344</v>
      </c>
      <c r="B157" s="18">
        <v>2.0249999999999999</v>
      </c>
      <c r="C157" s="18"/>
      <c r="D157" s="18"/>
      <c r="E157" s="18"/>
      <c r="F157" s="18"/>
      <c r="G157" s="18"/>
      <c r="H157" s="95"/>
    </row>
    <row r="158" spans="1:8" x14ac:dyDescent="0.25">
      <c r="A158" s="86">
        <v>43374</v>
      </c>
      <c r="B158" s="18">
        <v>2.25</v>
      </c>
      <c r="C158" s="18"/>
      <c r="D158" s="18"/>
      <c r="E158" s="18"/>
      <c r="F158" s="18"/>
      <c r="G158" s="18"/>
      <c r="H158" s="95"/>
    </row>
    <row r="159" spans="1:8" x14ac:dyDescent="0.25">
      <c r="A159" s="86">
        <v>43405</v>
      </c>
      <c r="B159" s="18">
        <v>2.25</v>
      </c>
      <c r="C159" s="18"/>
      <c r="D159" s="18"/>
      <c r="E159" s="18"/>
      <c r="F159" s="18"/>
      <c r="G159" s="18"/>
      <c r="H159" s="95"/>
    </row>
    <row r="160" spans="1:8" x14ac:dyDescent="0.25">
      <c r="A160" s="86">
        <v>43435</v>
      </c>
      <c r="B160" s="18">
        <v>2.3452380000000002</v>
      </c>
      <c r="C160" s="18"/>
      <c r="D160" s="18"/>
      <c r="E160" s="18"/>
      <c r="F160" s="18"/>
      <c r="G160" s="18"/>
      <c r="H160" s="95"/>
    </row>
    <row r="161" spans="1:8" x14ac:dyDescent="0.25">
      <c r="A161" s="86">
        <v>43466</v>
      </c>
      <c r="B161" s="18">
        <v>2.5</v>
      </c>
      <c r="C161" s="18"/>
      <c r="D161" s="18"/>
      <c r="E161" s="18"/>
      <c r="F161" s="18"/>
      <c r="G161" s="18"/>
      <c r="H161" s="95"/>
    </row>
    <row r="162" spans="1:8" x14ac:dyDescent="0.25">
      <c r="A162" s="86">
        <v>43497</v>
      </c>
      <c r="B162" s="18">
        <v>2.5</v>
      </c>
      <c r="C162" s="18"/>
      <c r="D162" s="18"/>
      <c r="E162" s="18"/>
      <c r="F162" s="18"/>
      <c r="G162" s="18"/>
      <c r="H162" s="95"/>
    </row>
    <row r="163" spans="1:8" x14ac:dyDescent="0.25">
      <c r="A163" s="86">
        <v>43525</v>
      </c>
      <c r="B163" s="18">
        <v>2.5</v>
      </c>
      <c r="C163" s="18"/>
      <c r="D163" s="18"/>
      <c r="E163" s="18"/>
      <c r="F163" s="18"/>
      <c r="G163" s="18"/>
      <c r="H163" s="95"/>
    </row>
    <row r="164" spans="1:8" x14ac:dyDescent="0.25">
      <c r="A164" s="86">
        <v>43556</v>
      </c>
      <c r="B164" s="18">
        <v>2.5</v>
      </c>
      <c r="C164" s="18"/>
      <c r="D164" s="18"/>
      <c r="E164" s="18"/>
      <c r="F164" s="18"/>
      <c r="G164" s="18"/>
      <c r="H164" s="95"/>
    </row>
    <row r="165" spans="1:8" x14ac:dyDescent="0.25">
      <c r="A165" s="86">
        <v>43586</v>
      </c>
      <c r="B165" s="18">
        <v>2.5</v>
      </c>
      <c r="C165" s="18"/>
      <c r="D165" s="18"/>
      <c r="E165" s="18"/>
      <c r="F165" s="18"/>
      <c r="G165" s="18"/>
      <c r="H165" s="95"/>
    </row>
    <row r="166" spans="1:8" x14ac:dyDescent="0.25">
      <c r="A166" s="86">
        <v>43617</v>
      </c>
      <c r="B166" s="18"/>
      <c r="C166" s="18"/>
      <c r="D166" s="18"/>
      <c r="E166" s="18"/>
      <c r="F166" s="18"/>
      <c r="G166" s="18"/>
      <c r="H166" s="95"/>
    </row>
    <row r="167" spans="1:8" x14ac:dyDescent="0.25">
      <c r="A167" s="86">
        <v>43647</v>
      </c>
      <c r="B167" s="18"/>
      <c r="C167" s="18"/>
      <c r="D167" s="18"/>
      <c r="E167" s="18"/>
      <c r="F167" s="18"/>
      <c r="G167" s="18"/>
      <c r="H167" s="95"/>
    </row>
    <row r="168" spans="1:8" x14ac:dyDescent="0.25">
      <c r="A168" s="86">
        <v>43678</v>
      </c>
      <c r="B168" s="18"/>
      <c r="C168" s="18"/>
      <c r="D168" s="18"/>
      <c r="E168" s="18"/>
      <c r="F168" s="18"/>
      <c r="G168" s="18"/>
      <c r="H168" s="95"/>
    </row>
    <row r="169" spans="1:8" x14ac:dyDescent="0.25">
      <c r="A169" s="86">
        <v>43709</v>
      </c>
      <c r="B169" s="18"/>
      <c r="C169" s="18"/>
      <c r="D169" s="18"/>
      <c r="E169" s="18"/>
      <c r="F169" s="18"/>
      <c r="G169" s="18"/>
      <c r="H169" s="95"/>
    </row>
    <row r="170" spans="1:8" x14ac:dyDescent="0.25">
      <c r="A170" s="86">
        <v>43739</v>
      </c>
      <c r="B170" s="18"/>
      <c r="C170" s="18"/>
      <c r="D170" s="18"/>
      <c r="E170" s="18"/>
      <c r="F170" s="18"/>
      <c r="G170" s="18"/>
      <c r="H170" s="95"/>
    </row>
    <row r="171" spans="1:8" x14ac:dyDescent="0.25">
      <c r="A171" s="86">
        <v>43770</v>
      </c>
      <c r="B171" s="18"/>
      <c r="C171" s="18"/>
      <c r="D171" s="18"/>
      <c r="E171" s="18"/>
      <c r="F171" s="18"/>
      <c r="G171" s="18"/>
      <c r="H171" s="95"/>
    </row>
    <row r="172" spans="1:8" x14ac:dyDescent="0.25">
      <c r="A172" s="86">
        <v>43800</v>
      </c>
      <c r="B172" s="18"/>
      <c r="C172" s="18"/>
      <c r="D172" s="18"/>
      <c r="E172" s="18"/>
      <c r="F172" s="18"/>
      <c r="G172" s="18"/>
      <c r="H172" s="95"/>
    </row>
    <row r="173" spans="1:8" x14ac:dyDescent="0.25">
      <c r="A173" s="86"/>
      <c r="B173" s="18"/>
      <c r="C173" s="18"/>
      <c r="D173" s="18"/>
      <c r="E173" s="18"/>
      <c r="F173" s="18"/>
      <c r="G173" s="18"/>
      <c r="H173" s="95"/>
    </row>
    <row r="174" spans="1:8" x14ac:dyDescent="0.25">
      <c r="A174" s="86"/>
      <c r="B174" s="18"/>
      <c r="C174" s="18"/>
      <c r="D174" s="18"/>
      <c r="E174" s="18"/>
      <c r="F174" s="18"/>
      <c r="G174" s="18"/>
      <c r="H174" s="95"/>
    </row>
    <row r="175" spans="1:8" x14ac:dyDescent="0.25">
      <c r="A175" s="86"/>
      <c r="B175" s="18"/>
      <c r="C175" s="18"/>
      <c r="D175" s="18"/>
      <c r="E175" s="18"/>
      <c r="F175" s="18"/>
      <c r="G175" s="18"/>
      <c r="H175" s="95"/>
    </row>
    <row r="176" spans="1:8" x14ac:dyDescent="0.25">
      <c r="A176" s="86"/>
      <c r="B176" s="18"/>
      <c r="C176" s="18"/>
      <c r="D176" s="18"/>
      <c r="E176" s="18"/>
      <c r="F176" s="18"/>
      <c r="G176" s="18"/>
      <c r="H176" s="95"/>
    </row>
    <row r="177" spans="1:8" x14ac:dyDescent="0.25">
      <c r="A177" s="86"/>
      <c r="B177" s="18"/>
      <c r="C177" s="18"/>
      <c r="D177" s="18"/>
      <c r="E177" s="18"/>
      <c r="F177" s="18"/>
      <c r="G177" s="18"/>
      <c r="H177" s="95"/>
    </row>
    <row r="178" spans="1:8" x14ac:dyDescent="0.25">
      <c r="A178" s="86"/>
      <c r="B178" s="18"/>
      <c r="C178" s="18"/>
      <c r="D178" s="18"/>
      <c r="E178" s="18"/>
      <c r="F178" s="18"/>
      <c r="G178" s="18"/>
      <c r="H178" s="95"/>
    </row>
    <row r="179" spans="1:8" x14ac:dyDescent="0.25">
      <c r="A179" s="86"/>
      <c r="B179" s="18"/>
      <c r="C179" s="18"/>
      <c r="D179" s="18"/>
      <c r="E179" s="18"/>
      <c r="F179" s="18"/>
      <c r="G179" s="18"/>
      <c r="H179" s="95"/>
    </row>
    <row r="180" spans="1:8" x14ac:dyDescent="0.25">
      <c r="A180" s="86"/>
      <c r="B180" s="18"/>
      <c r="C180" s="18"/>
      <c r="D180" s="18"/>
      <c r="E180" s="18"/>
      <c r="F180" s="18"/>
      <c r="G180" s="18"/>
      <c r="H180" s="95"/>
    </row>
    <row r="181" spans="1:8" x14ac:dyDescent="0.25">
      <c r="A181" s="86"/>
      <c r="B181" s="18"/>
      <c r="C181" s="18"/>
      <c r="D181" s="18"/>
      <c r="E181" s="18"/>
      <c r="F181" s="18"/>
      <c r="G181" s="18"/>
      <c r="H181" s="95"/>
    </row>
    <row r="182" spans="1:8" x14ac:dyDescent="0.25">
      <c r="A182" s="86"/>
      <c r="B182" s="18"/>
      <c r="C182" s="18"/>
      <c r="D182" s="18"/>
      <c r="E182" s="18"/>
      <c r="F182" s="18"/>
      <c r="G182" s="18"/>
      <c r="H182" s="95"/>
    </row>
    <row r="183" spans="1:8" x14ac:dyDescent="0.25">
      <c r="A183" s="86"/>
      <c r="B183" s="18"/>
      <c r="C183" s="18"/>
      <c r="D183" s="18"/>
      <c r="E183" s="18"/>
      <c r="F183" s="18"/>
      <c r="G183" s="18"/>
      <c r="H183" s="95"/>
    </row>
    <row r="184" spans="1:8" x14ac:dyDescent="0.25">
      <c r="A184" s="86"/>
      <c r="B184" s="18"/>
      <c r="C184" s="18"/>
      <c r="D184" s="18"/>
      <c r="E184" s="18"/>
      <c r="F184" s="18"/>
      <c r="G184" s="18"/>
      <c r="H184" s="95"/>
    </row>
    <row r="185" spans="1:8" x14ac:dyDescent="0.25">
      <c r="A185" s="86"/>
      <c r="B185" s="18"/>
      <c r="C185" s="18"/>
      <c r="D185" s="18"/>
      <c r="E185" s="18"/>
      <c r="F185" s="18"/>
      <c r="G185" s="18"/>
      <c r="H185" s="95"/>
    </row>
    <row r="186" spans="1:8" x14ac:dyDescent="0.25">
      <c r="A186" s="86"/>
      <c r="B186" s="18"/>
      <c r="C186" s="18"/>
      <c r="D186" s="18"/>
      <c r="E186" s="18"/>
      <c r="F186" s="18"/>
      <c r="G186" s="18"/>
      <c r="H186" s="95"/>
    </row>
    <row r="187" spans="1:8" x14ac:dyDescent="0.25">
      <c r="A187" s="86"/>
      <c r="B187" s="18"/>
      <c r="C187" s="18"/>
      <c r="D187" s="18"/>
      <c r="E187" s="18"/>
      <c r="F187" s="18"/>
      <c r="G187" s="18"/>
      <c r="H187" s="95"/>
    </row>
    <row r="188" spans="1:8" x14ac:dyDescent="0.25">
      <c r="A188" s="86"/>
      <c r="B188" s="18"/>
      <c r="C188" s="18"/>
      <c r="D188" s="18"/>
      <c r="E188" s="18"/>
      <c r="F188" s="18"/>
      <c r="G188" s="18"/>
      <c r="H188" s="95"/>
    </row>
    <row r="189" spans="1:8" x14ac:dyDescent="0.25">
      <c r="A189" s="86"/>
      <c r="B189" s="18"/>
      <c r="C189" s="18"/>
      <c r="D189" s="18"/>
      <c r="E189" s="18"/>
      <c r="F189" s="18"/>
      <c r="G189" s="18"/>
      <c r="H189" s="95"/>
    </row>
    <row r="190" spans="1:8" x14ac:dyDescent="0.25">
      <c r="A190" s="86"/>
      <c r="B190" s="18"/>
      <c r="C190" s="18"/>
      <c r="D190" s="18"/>
      <c r="E190" s="18"/>
      <c r="F190" s="18"/>
      <c r="G190" s="18"/>
      <c r="H190" s="95"/>
    </row>
    <row r="191" spans="1:8" x14ac:dyDescent="0.25">
      <c r="A191" s="86"/>
      <c r="B191" s="18"/>
      <c r="C191" s="18"/>
      <c r="D191" s="18"/>
      <c r="E191" s="18"/>
      <c r="F191" s="18"/>
      <c r="G191" s="18"/>
      <c r="H191" s="95"/>
    </row>
    <row r="192" spans="1:8" x14ac:dyDescent="0.25">
      <c r="A192" s="86"/>
      <c r="B192" s="18"/>
      <c r="C192" s="18"/>
      <c r="D192" s="18"/>
      <c r="E192" s="18"/>
      <c r="F192" s="18"/>
      <c r="G192" s="18"/>
      <c r="H192" s="95"/>
    </row>
    <row r="193" spans="1:8" x14ac:dyDescent="0.25">
      <c r="A193" s="86"/>
      <c r="B193" s="18"/>
      <c r="C193" s="18"/>
      <c r="D193" s="18"/>
      <c r="E193" s="18"/>
      <c r="F193" s="18"/>
      <c r="G193" s="18"/>
      <c r="H193" s="95"/>
    </row>
    <row r="194" spans="1:8" x14ac:dyDescent="0.25">
      <c r="A194" s="86"/>
      <c r="B194" s="18"/>
      <c r="C194" s="18"/>
      <c r="D194" s="18"/>
      <c r="E194" s="18"/>
      <c r="F194" s="18"/>
      <c r="G194" s="18"/>
      <c r="H194" s="95"/>
    </row>
    <row r="195" spans="1:8" x14ac:dyDescent="0.25">
      <c r="A195" s="86"/>
      <c r="B195" s="18"/>
      <c r="C195" s="18"/>
      <c r="D195" s="18"/>
      <c r="E195" s="18"/>
      <c r="F195" s="18"/>
      <c r="G195" s="18"/>
      <c r="H195" s="95"/>
    </row>
    <row r="196" spans="1:8" x14ac:dyDescent="0.25">
      <c r="A196" s="86"/>
      <c r="B196" s="18"/>
      <c r="C196" s="18"/>
      <c r="D196" s="18"/>
      <c r="E196" s="18"/>
      <c r="F196" s="18"/>
      <c r="G196" s="18"/>
      <c r="H196" s="95"/>
    </row>
    <row r="197" spans="1:8" x14ac:dyDescent="0.25">
      <c r="A197" s="86"/>
      <c r="B197" s="18"/>
      <c r="C197" s="18"/>
      <c r="D197" s="18"/>
      <c r="E197" s="18"/>
      <c r="F197" s="18"/>
      <c r="G197" s="18"/>
      <c r="H197" s="95"/>
    </row>
    <row r="198" spans="1:8" x14ac:dyDescent="0.25">
      <c r="A198" s="86"/>
      <c r="B198" s="18"/>
      <c r="C198" s="18"/>
      <c r="D198" s="18"/>
      <c r="E198" s="18"/>
      <c r="F198" s="18"/>
      <c r="G198" s="18"/>
      <c r="H198" s="95"/>
    </row>
    <row r="199" spans="1:8" x14ac:dyDescent="0.25">
      <c r="A199" s="86"/>
      <c r="B199" s="18"/>
      <c r="C199" s="18"/>
      <c r="D199" s="18"/>
      <c r="E199" s="18"/>
      <c r="F199" s="18"/>
      <c r="G199" s="18"/>
      <c r="H199" s="95"/>
    </row>
    <row r="200" spans="1:8" x14ac:dyDescent="0.25">
      <c r="A200" s="86"/>
      <c r="B200" s="18"/>
      <c r="C200" s="18"/>
      <c r="D200" s="18"/>
      <c r="E200" s="18"/>
      <c r="F200" s="18"/>
      <c r="G200" s="18"/>
      <c r="H200" s="95"/>
    </row>
    <row r="201" spans="1:8" x14ac:dyDescent="0.25">
      <c r="A201" s="86"/>
      <c r="B201" s="18"/>
      <c r="C201" s="18"/>
      <c r="D201" s="18"/>
      <c r="E201" s="18"/>
      <c r="F201" s="18"/>
      <c r="G201" s="18"/>
      <c r="H201" s="95"/>
    </row>
    <row r="202" spans="1:8" x14ac:dyDescent="0.25">
      <c r="A202" s="86"/>
      <c r="B202" s="18"/>
      <c r="C202" s="18"/>
      <c r="D202" s="18"/>
      <c r="E202" s="18"/>
      <c r="F202" s="18"/>
      <c r="G202" s="18"/>
      <c r="H202" s="95"/>
    </row>
    <row r="203" spans="1:8" x14ac:dyDescent="0.25">
      <c r="A203" s="86"/>
      <c r="B203" s="18"/>
      <c r="C203" s="18"/>
      <c r="D203" s="18"/>
      <c r="E203" s="18"/>
      <c r="F203" s="18"/>
      <c r="G203" s="18"/>
      <c r="H203" s="95"/>
    </row>
    <row r="204" spans="1:8" x14ac:dyDescent="0.25">
      <c r="A204" s="86"/>
      <c r="B204" s="18"/>
      <c r="C204" s="18"/>
      <c r="D204" s="18"/>
      <c r="E204" s="18"/>
      <c r="F204" s="18"/>
      <c r="G204" s="18"/>
      <c r="H204" s="95"/>
    </row>
    <row r="205" spans="1:8" x14ac:dyDescent="0.25">
      <c r="A205" s="86"/>
      <c r="B205" s="18"/>
      <c r="C205" s="18"/>
      <c r="D205" s="18"/>
      <c r="E205" s="18"/>
      <c r="F205" s="18"/>
      <c r="G205" s="18"/>
      <c r="H205" s="95"/>
    </row>
    <row r="206" spans="1:8" x14ac:dyDescent="0.25">
      <c r="A206" s="86"/>
      <c r="B206" s="18"/>
      <c r="C206" s="18"/>
      <c r="D206" s="18"/>
      <c r="E206" s="18"/>
      <c r="F206" s="18"/>
      <c r="G206" s="18"/>
      <c r="H206" s="95"/>
    </row>
    <row r="207" spans="1:8" x14ac:dyDescent="0.25">
      <c r="A207" s="86"/>
      <c r="B207" s="18"/>
      <c r="C207" s="18"/>
      <c r="D207" s="18"/>
      <c r="E207" s="18"/>
      <c r="F207" s="18"/>
      <c r="G207" s="18"/>
      <c r="H207" s="95"/>
    </row>
    <row r="208" spans="1:8" x14ac:dyDescent="0.25">
      <c r="A208" s="86"/>
      <c r="B208" s="18"/>
      <c r="C208" s="18"/>
      <c r="D208" s="18"/>
      <c r="E208" s="18"/>
      <c r="F208" s="18"/>
      <c r="G208" s="18"/>
      <c r="H208" s="95"/>
    </row>
    <row r="209" spans="1:8" x14ac:dyDescent="0.25">
      <c r="A209" s="86"/>
      <c r="B209" s="18"/>
      <c r="C209" s="18"/>
      <c r="D209" s="18"/>
      <c r="E209" s="18"/>
      <c r="F209" s="18"/>
      <c r="G209" s="18"/>
      <c r="H209" s="95"/>
    </row>
    <row r="210" spans="1:8" x14ac:dyDescent="0.25">
      <c r="A210" s="86"/>
      <c r="B210" s="18"/>
      <c r="C210" s="18"/>
      <c r="D210" s="18"/>
      <c r="E210" s="18"/>
      <c r="F210" s="18"/>
      <c r="G210" s="18"/>
      <c r="H210" s="95"/>
    </row>
    <row r="211" spans="1:8" x14ac:dyDescent="0.25">
      <c r="A211" s="86"/>
      <c r="B211" s="18"/>
      <c r="C211" s="18"/>
      <c r="D211" s="18"/>
      <c r="E211" s="18"/>
      <c r="F211" s="18"/>
      <c r="G211" s="18"/>
      <c r="H211" s="95"/>
    </row>
    <row r="212" spans="1:8" x14ac:dyDescent="0.25">
      <c r="A212" s="86"/>
      <c r="B212" s="18"/>
      <c r="C212" s="18"/>
      <c r="D212" s="18"/>
      <c r="E212" s="18"/>
      <c r="F212" s="18"/>
      <c r="G212" s="18"/>
      <c r="H212" s="95"/>
    </row>
    <row r="213" spans="1:8" x14ac:dyDescent="0.25">
      <c r="A213" s="86"/>
      <c r="B213" s="18"/>
      <c r="C213" s="18"/>
      <c r="D213" s="18"/>
      <c r="E213" s="18"/>
      <c r="F213" s="18"/>
      <c r="G213" s="18"/>
      <c r="H213" s="95"/>
    </row>
    <row r="214" spans="1:8" x14ac:dyDescent="0.25">
      <c r="A214" s="86"/>
      <c r="B214" s="18"/>
      <c r="C214" s="18"/>
      <c r="D214" s="18"/>
      <c r="E214" s="18"/>
      <c r="F214" s="18"/>
      <c r="G214" s="18"/>
      <c r="H214" s="95"/>
    </row>
    <row r="215" spans="1:8" x14ac:dyDescent="0.25">
      <c r="A215" s="86"/>
      <c r="B215" s="18"/>
      <c r="C215" s="18"/>
      <c r="D215" s="18"/>
      <c r="E215" s="18"/>
      <c r="F215" s="18"/>
      <c r="G215" s="18"/>
      <c r="H215" s="95"/>
    </row>
    <row r="216" spans="1:8" x14ac:dyDescent="0.25">
      <c r="A216" s="86"/>
      <c r="B216" s="18"/>
      <c r="C216" s="18"/>
      <c r="D216" s="18"/>
      <c r="E216" s="18"/>
      <c r="F216" s="18"/>
      <c r="G216" s="18"/>
      <c r="H216" s="95"/>
    </row>
    <row r="217" spans="1:8" x14ac:dyDescent="0.25">
      <c r="A217" s="86"/>
      <c r="B217" s="18"/>
      <c r="C217" s="18"/>
      <c r="D217" s="18"/>
      <c r="E217" s="18"/>
      <c r="F217" s="18"/>
      <c r="G217" s="18"/>
      <c r="H217" s="95"/>
    </row>
    <row r="218" spans="1:8" x14ac:dyDescent="0.25">
      <c r="A218" s="86"/>
      <c r="B218" s="18"/>
      <c r="C218" s="18"/>
      <c r="D218" s="18"/>
      <c r="E218" s="18"/>
      <c r="F218" s="18"/>
      <c r="G218" s="18"/>
      <c r="H218" s="95"/>
    </row>
    <row r="219" spans="1:8" x14ac:dyDescent="0.25">
      <c r="A219" s="86"/>
      <c r="B219" s="18"/>
      <c r="C219" s="18"/>
      <c r="D219" s="18"/>
      <c r="E219" s="18"/>
      <c r="F219" s="18"/>
      <c r="G219" s="18"/>
      <c r="H219" s="95"/>
    </row>
    <row r="220" spans="1:8" x14ac:dyDescent="0.25">
      <c r="A220" s="86"/>
      <c r="B220" s="18"/>
      <c r="C220" s="18"/>
      <c r="D220" s="18"/>
      <c r="E220" s="18"/>
      <c r="F220" s="18"/>
      <c r="G220" s="18"/>
      <c r="H220" s="95"/>
    </row>
    <row r="221" spans="1:8" x14ac:dyDescent="0.25">
      <c r="A221" s="86"/>
      <c r="B221" s="18"/>
      <c r="C221" s="18"/>
      <c r="D221" s="18"/>
      <c r="E221" s="18"/>
      <c r="F221" s="18"/>
      <c r="G221" s="18"/>
      <c r="H221" s="95"/>
    </row>
    <row r="222" spans="1:8" x14ac:dyDescent="0.25">
      <c r="A222" s="86"/>
      <c r="B222" s="18"/>
      <c r="C222" s="18"/>
      <c r="D222" s="18"/>
      <c r="E222" s="18"/>
      <c r="F222" s="18"/>
      <c r="G222" s="18"/>
      <c r="H222" s="95"/>
    </row>
    <row r="223" spans="1:8" x14ac:dyDescent="0.25">
      <c r="A223" s="86"/>
      <c r="B223" s="18"/>
      <c r="C223" s="18"/>
      <c r="D223" s="18"/>
      <c r="E223" s="18"/>
      <c r="F223" s="18"/>
      <c r="G223" s="18"/>
      <c r="H223" s="95"/>
    </row>
    <row r="224" spans="1:8" x14ac:dyDescent="0.25">
      <c r="A224" s="86"/>
      <c r="B224" s="18"/>
      <c r="C224" s="18"/>
      <c r="D224" s="18"/>
      <c r="E224" s="18"/>
      <c r="F224" s="18"/>
      <c r="G224" s="18"/>
      <c r="H224" s="95"/>
    </row>
    <row r="225" spans="1:8" x14ac:dyDescent="0.25">
      <c r="A225" s="86"/>
      <c r="B225" s="18"/>
      <c r="C225" s="18"/>
      <c r="D225" s="18"/>
      <c r="E225" s="18"/>
      <c r="F225" s="18"/>
      <c r="G225" s="18"/>
      <c r="H225" s="95"/>
    </row>
    <row r="226" spans="1:8" x14ac:dyDescent="0.25">
      <c r="A226" s="86"/>
      <c r="B226" s="18"/>
      <c r="C226" s="18"/>
      <c r="D226" s="18"/>
      <c r="E226" s="18"/>
      <c r="F226" s="18"/>
      <c r="G226" s="18"/>
      <c r="H226" s="95"/>
    </row>
    <row r="227" spans="1:8" x14ac:dyDescent="0.25">
      <c r="A227" s="86"/>
      <c r="B227" s="18"/>
      <c r="C227" s="18"/>
      <c r="D227" s="18"/>
      <c r="E227" s="18"/>
      <c r="F227" s="18"/>
      <c r="G227" s="18"/>
      <c r="H227" s="95"/>
    </row>
    <row r="228" spans="1:8" x14ac:dyDescent="0.25">
      <c r="A228" s="86"/>
      <c r="B228" s="18"/>
      <c r="C228" s="18"/>
      <c r="D228" s="18"/>
      <c r="E228" s="18"/>
      <c r="F228" s="18"/>
      <c r="G228" s="18"/>
      <c r="H228" s="95"/>
    </row>
    <row r="229" spans="1:8" x14ac:dyDescent="0.25">
      <c r="A229" s="86"/>
      <c r="B229" s="18"/>
      <c r="C229" s="18"/>
      <c r="D229" s="18"/>
      <c r="E229" s="18"/>
      <c r="F229" s="18"/>
      <c r="G229" s="18"/>
      <c r="H229" s="95"/>
    </row>
    <row r="230" spans="1:8" x14ac:dyDescent="0.25">
      <c r="A230" s="86"/>
      <c r="B230" s="18"/>
      <c r="C230" s="18"/>
      <c r="D230" s="18"/>
      <c r="E230" s="18"/>
      <c r="F230" s="18"/>
      <c r="G230" s="18"/>
      <c r="H230" s="95"/>
    </row>
    <row r="231" spans="1:8" x14ac:dyDescent="0.25">
      <c r="A231" s="86"/>
      <c r="B231" s="18"/>
      <c r="C231" s="18"/>
      <c r="D231" s="18"/>
      <c r="E231" s="18"/>
      <c r="F231" s="18"/>
      <c r="G231" s="18"/>
      <c r="H231" s="95"/>
    </row>
    <row r="232" spans="1:8" x14ac:dyDescent="0.25">
      <c r="A232" s="86"/>
      <c r="B232" s="18"/>
      <c r="C232" s="18"/>
      <c r="D232" s="18"/>
      <c r="E232" s="18"/>
      <c r="F232" s="18"/>
      <c r="G232" s="18"/>
      <c r="H232" s="95"/>
    </row>
    <row r="233" spans="1:8" x14ac:dyDescent="0.25">
      <c r="A233" s="86"/>
      <c r="B233" s="18"/>
      <c r="C233" s="18"/>
      <c r="D233" s="18"/>
      <c r="E233" s="18"/>
      <c r="F233" s="18"/>
      <c r="G233" s="18"/>
      <c r="H233" s="95"/>
    </row>
    <row r="234" spans="1:8" x14ac:dyDescent="0.25">
      <c r="A234" s="86"/>
      <c r="B234" s="18"/>
      <c r="C234" s="18"/>
      <c r="D234" s="18"/>
      <c r="E234" s="18"/>
      <c r="F234" s="18"/>
      <c r="G234" s="18"/>
      <c r="H234" s="95"/>
    </row>
    <row r="235" spans="1:8" x14ac:dyDescent="0.25">
      <c r="A235" s="86"/>
      <c r="B235" s="18"/>
      <c r="C235" s="18"/>
      <c r="D235" s="18"/>
      <c r="E235" s="18"/>
      <c r="F235" s="18"/>
      <c r="G235" s="18"/>
      <c r="H235" s="95"/>
    </row>
    <row r="236" spans="1:8" x14ac:dyDescent="0.25">
      <c r="A236" s="86"/>
      <c r="B236" s="18"/>
      <c r="C236" s="18"/>
      <c r="D236" s="18"/>
      <c r="E236" s="18"/>
      <c r="F236" s="18"/>
      <c r="G236" s="18"/>
      <c r="H236" s="95"/>
    </row>
    <row r="237" spans="1:8" x14ac:dyDescent="0.25">
      <c r="A237" s="86"/>
      <c r="B237" s="18"/>
      <c r="C237" s="18"/>
      <c r="D237" s="18"/>
      <c r="E237" s="18"/>
      <c r="F237" s="18"/>
      <c r="G237" s="18"/>
      <c r="H237" s="95"/>
    </row>
    <row r="238" spans="1:8" x14ac:dyDescent="0.25">
      <c r="A238" s="86"/>
      <c r="B238" s="18"/>
      <c r="C238" s="18"/>
      <c r="D238" s="18"/>
      <c r="E238" s="18"/>
      <c r="F238" s="18"/>
      <c r="G238" s="18"/>
      <c r="H238" s="95"/>
    </row>
    <row r="239" spans="1:8" x14ac:dyDescent="0.25">
      <c r="A239" s="86"/>
      <c r="B239" s="18"/>
      <c r="C239" s="18"/>
      <c r="D239" s="18"/>
      <c r="E239" s="18"/>
      <c r="F239" s="18"/>
      <c r="G239" s="18"/>
      <c r="H239" s="95"/>
    </row>
    <row r="240" spans="1:8" x14ac:dyDescent="0.25">
      <c r="A240" s="86"/>
      <c r="B240" s="18"/>
      <c r="C240" s="18"/>
      <c r="D240" s="18"/>
      <c r="E240" s="18"/>
      <c r="F240" s="18"/>
      <c r="G240" s="18"/>
      <c r="H240" s="95"/>
    </row>
    <row r="241" spans="1:8" x14ac:dyDescent="0.25">
      <c r="A241" s="86"/>
      <c r="B241" s="18"/>
      <c r="C241" s="18"/>
      <c r="D241" s="18"/>
      <c r="E241" s="18"/>
      <c r="F241" s="18"/>
      <c r="G241" s="18"/>
      <c r="H241" s="95"/>
    </row>
    <row r="242" spans="1:8" x14ac:dyDescent="0.25">
      <c r="A242" s="86"/>
      <c r="B242" s="18"/>
      <c r="C242" s="18"/>
      <c r="D242" s="18"/>
      <c r="E242" s="18"/>
      <c r="F242" s="18"/>
      <c r="G242" s="18"/>
      <c r="H242" s="95"/>
    </row>
    <row r="243" spans="1:8" x14ac:dyDescent="0.25">
      <c r="A243" s="86"/>
      <c r="B243" s="18"/>
      <c r="C243" s="18"/>
      <c r="D243" s="18"/>
      <c r="E243" s="18"/>
      <c r="F243" s="18"/>
      <c r="G243" s="18"/>
      <c r="H243" s="95"/>
    </row>
    <row r="244" spans="1:8" x14ac:dyDescent="0.25">
      <c r="A244" s="86"/>
      <c r="B244" s="18"/>
      <c r="C244" s="18"/>
      <c r="D244" s="18"/>
      <c r="E244" s="18"/>
      <c r="F244" s="18"/>
      <c r="G244" s="18"/>
      <c r="H244" s="95"/>
    </row>
  </sheetData>
  <hyperlinks>
    <hyperlink ref="A2" location="Forside!A1" display="Retut til forsiden"/>
  </hyperlinks>
  <pageMargins left="0.7" right="0.7" top="0.75" bottom="0.75" header="0.3" footer="0.3"/>
  <pageSetup orientation="portrait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F504"/>
  <sheetViews>
    <sheetView zoomScale="55" zoomScaleNormal="55" workbookViewId="0">
      <selection activeCell="A2" sqref="A2"/>
    </sheetView>
  </sheetViews>
  <sheetFormatPr defaultColWidth="8.88671875" defaultRowHeight="13.8" x14ac:dyDescent="0.25"/>
  <cols>
    <col min="1" max="2" width="15.33203125" style="171" customWidth="1"/>
    <col min="3" max="3" width="19" style="171" bestFit="1" customWidth="1"/>
    <col min="4" max="4" width="18.6640625" style="171" customWidth="1"/>
    <col min="5" max="5" width="18.88671875" style="171" customWidth="1"/>
    <col min="6" max="6" width="15.88671875" style="171" customWidth="1"/>
    <col min="7" max="7" width="15.33203125" style="171" customWidth="1"/>
    <col min="8" max="8" width="12.33203125" style="171" customWidth="1"/>
    <col min="9" max="25" width="8.88671875" style="171" customWidth="1"/>
    <col min="26" max="26" width="12.33203125" style="171" bestFit="1" customWidth="1"/>
    <col min="27" max="27" width="8.88671875" style="171" customWidth="1"/>
    <col min="28" max="28" width="16.6640625" style="171" bestFit="1" customWidth="1"/>
    <col min="29" max="100" width="8.88671875" style="171" customWidth="1"/>
    <col min="101" max="16384" width="8.88671875" style="171"/>
  </cols>
  <sheetData>
    <row r="1" spans="1:214" s="173" customFormat="1" ht="37.200000000000003" customHeight="1" x14ac:dyDescent="0.2">
      <c r="A1" s="16" t="s">
        <v>203</v>
      </c>
      <c r="B1" s="16"/>
      <c r="C1" s="174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1"/>
      <c r="DR1" s="91"/>
      <c r="DS1" s="91"/>
      <c r="DT1" s="91"/>
      <c r="DU1" s="91"/>
      <c r="DV1" s="91"/>
      <c r="DW1" s="91"/>
      <c r="DX1" s="91"/>
      <c r="DY1" s="91"/>
      <c r="DZ1" s="91"/>
      <c r="EA1" s="91"/>
      <c r="EB1" s="91"/>
      <c r="EC1" s="91"/>
      <c r="ED1" s="91"/>
      <c r="EE1" s="91"/>
      <c r="EF1" s="91"/>
      <c r="EG1" s="91"/>
      <c r="EH1" s="91"/>
      <c r="EI1" s="91"/>
      <c r="EJ1" s="91"/>
      <c r="EK1" s="91"/>
      <c r="EL1" s="91"/>
      <c r="EM1" s="91"/>
      <c r="EN1" s="91"/>
      <c r="EO1" s="91"/>
      <c r="EP1" s="91"/>
      <c r="EQ1" s="91"/>
      <c r="ER1" s="91"/>
      <c r="ES1" s="91"/>
      <c r="ET1" s="91"/>
      <c r="EU1" s="91"/>
      <c r="EV1" s="91"/>
      <c r="EW1" s="91"/>
    </row>
    <row r="2" spans="1:214" s="173" customFormat="1" ht="32.4" customHeight="1" x14ac:dyDescent="0.25">
      <c r="A2" s="178" t="s">
        <v>261</v>
      </c>
      <c r="B2" s="36"/>
    </row>
    <row r="3" spans="1:214" ht="14.25" x14ac:dyDescent="0.2">
      <c r="A3" s="172"/>
      <c r="C3" s="75"/>
      <c r="D3" s="75"/>
      <c r="E3" s="75"/>
      <c r="F3" s="75"/>
      <c r="G3" s="75"/>
      <c r="H3" s="75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2"/>
      <c r="FK3" s="92"/>
      <c r="FL3" s="92"/>
      <c r="FM3" s="92"/>
      <c r="FN3" s="92"/>
      <c r="FO3" s="92"/>
      <c r="FP3" s="92"/>
      <c r="FQ3" s="92"/>
      <c r="FR3" s="92"/>
      <c r="FS3" s="92"/>
      <c r="FT3" s="92"/>
      <c r="FU3" s="92"/>
      <c r="FV3" s="92"/>
      <c r="FW3" s="92"/>
      <c r="FX3" s="92"/>
      <c r="FY3" s="92"/>
      <c r="FZ3" s="92"/>
      <c r="GA3" s="92"/>
      <c r="GB3" s="92"/>
      <c r="GC3" s="92"/>
      <c r="GD3" s="92"/>
      <c r="GE3" s="92"/>
      <c r="GF3" s="92"/>
      <c r="GG3" s="92"/>
      <c r="GH3" s="92"/>
      <c r="GI3" s="92"/>
      <c r="GJ3" s="92"/>
      <c r="GK3" s="92"/>
      <c r="GL3" s="92"/>
      <c r="GM3" s="92"/>
      <c r="GN3" s="92"/>
      <c r="GO3" s="92"/>
      <c r="GP3" s="92"/>
      <c r="GQ3" s="92"/>
      <c r="GR3" s="92"/>
      <c r="GS3" s="92"/>
      <c r="GT3" s="92"/>
      <c r="GU3" s="92"/>
      <c r="GV3" s="92"/>
      <c r="GW3" s="92"/>
      <c r="GX3" s="92"/>
      <c r="GY3" s="92"/>
      <c r="GZ3" s="92"/>
      <c r="HA3" s="92"/>
      <c r="HB3" s="92"/>
      <c r="HC3" s="92"/>
      <c r="HD3" s="92"/>
      <c r="HE3" s="92"/>
      <c r="HF3" s="92"/>
    </row>
    <row r="4" spans="1:214" ht="14.25" x14ac:dyDescent="0.2">
      <c r="A4" s="165"/>
      <c r="B4" s="8" t="s">
        <v>99</v>
      </c>
      <c r="D4" s="75"/>
      <c r="E4" s="75"/>
      <c r="F4" s="75"/>
      <c r="G4" s="75"/>
      <c r="H4" s="75"/>
    </row>
    <row r="5" spans="1:214" ht="14.25" x14ac:dyDescent="0.2">
      <c r="A5" s="150" t="s">
        <v>88</v>
      </c>
      <c r="B5" s="75">
        <v>2673.61</v>
      </c>
      <c r="D5" s="75"/>
      <c r="E5" s="75"/>
      <c r="F5" s="75"/>
      <c r="G5" s="75"/>
      <c r="H5" s="75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</row>
    <row r="6" spans="1:214" ht="14.25" x14ac:dyDescent="0.2">
      <c r="A6" s="86" t="s">
        <v>88</v>
      </c>
      <c r="B6" s="75">
        <v>2695.81</v>
      </c>
      <c r="D6" s="75"/>
      <c r="E6" s="75"/>
      <c r="F6" s="75"/>
      <c r="G6" s="75"/>
      <c r="H6" s="75"/>
    </row>
    <row r="7" spans="1:214" ht="14.25" x14ac:dyDescent="0.2">
      <c r="A7" s="86" t="s">
        <v>88</v>
      </c>
      <c r="B7" s="75">
        <v>2713.06</v>
      </c>
      <c r="D7" s="75"/>
      <c r="E7" s="75"/>
      <c r="F7" s="75"/>
      <c r="G7" s="75"/>
      <c r="H7" s="75"/>
    </row>
    <row r="8" spans="1:214" ht="14.25" x14ac:dyDescent="0.2">
      <c r="A8" s="86" t="s">
        <v>88</v>
      </c>
      <c r="B8" s="75">
        <v>2723.99</v>
      </c>
      <c r="D8" s="75"/>
      <c r="E8" s="75"/>
      <c r="F8" s="75"/>
      <c r="G8" s="75"/>
      <c r="H8" s="75"/>
    </row>
    <row r="9" spans="1:214" ht="14.25" x14ac:dyDescent="0.2">
      <c r="A9" s="86" t="s">
        <v>88</v>
      </c>
      <c r="B9" s="75">
        <v>2743.15</v>
      </c>
      <c r="D9" s="75"/>
      <c r="E9" s="75"/>
      <c r="F9" s="75"/>
      <c r="G9" s="75"/>
      <c r="H9" s="75"/>
    </row>
    <row r="10" spans="1:214" ht="14.25" x14ac:dyDescent="0.2">
      <c r="A10" s="86" t="s">
        <v>88</v>
      </c>
      <c r="B10" s="75">
        <v>2747.71</v>
      </c>
      <c r="D10" s="75"/>
      <c r="E10" s="167"/>
      <c r="F10" s="167"/>
      <c r="G10" s="167"/>
      <c r="H10" s="167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</row>
    <row r="11" spans="1:214" ht="14.25" x14ac:dyDescent="0.2">
      <c r="A11" s="86" t="s">
        <v>88</v>
      </c>
      <c r="B11" s="75">
        <v>2751.29</v>
      </c>
      <c r="D11" s="75"/>
      <c r="E11" s="167"/>
      <c r="F11" s="167"/>
      <c r="G11" s="167"/>
      <c r="H11" s="167"/>
    </row>
    <row r="12" spans="1:214" ht="14.25" x14ac:dyDescent="0.2">
      <c r="A12" s="86" t="s">
        <v>88</v>
      </c>
      <c r="B12" s="75">
        <v>2748.23</v>
      </c>
      <c r="D12" s="75"/>
      <c r="E12" s="167"/>
      <c r="F12" s="167"/>
      <c r="G12" s="167"/>
      <c r="H12" s="167"/>
    </row>
    <row r="13" spans="1:214" ht="14.25" x14ac:dyDescent="0.2">
      <c r="A13" s="86" t="s">
        <v>88</v>
      </c>
      <c r="B13" s="75">
        <v>2767.56</v>
      </c>
      <c r="D13" s="75"/>
      <c r="E13" s="167"/>
      <c r="F13" s="167"/>
      <c r="G13" s="167"/>
      <c r="H13" s="167"/>
    </row>
    <row r="14" spans="1:214" ht="14.25" x14ac:dyDescent="0.2">
      <c r="A14" s="86" t="s">
        <v>88</v>
      </c>
      <c r="B14" s="75">
        <v>2786.24</v>
      </c>
      <c r="D14" s="75"/>
      <c r="E14" s="167"/>
      <c r="F14" s="167"/>
      <c r="G14" s="167"/>
      <c r="H14" s="167"/>
    </row>
    <row r="15" spans="1:214" ht="14.25" x14ac:dyDescent="0.2">
      <c r="A15" s="86" t="s">
        <v>88</v>
      </c>
      <c r="B15" s="75">
        <v>2786.24</v>
      </c>
      <c r="D15" s="75"/>
      <c r="E15" s="167"/>
      <c r="F15" s="167"/>
      <c r="G15" s="167"/>
      <c r="H15" s="167"/>
    </row>
    <row r="16" spans="1:214" ht="14.25" x14ac:dyDescent="0.2">
      <c r="A16" s="86" t="s">
        <v>88</v>
      </c>
      <c r="B16" s="75">
        <v>2776.42</v>
      </c>
      <c r="D16" s="75"/>
      <c r="E16" s="167"/>
      <c r="F16" s="167"/>
      <c r="G16" s="167"/>
      <c r="H16" s="167"/>
    </row>
    <row r="17" spans="1:28" ht="14.25" x14ac:dyDescent="0.2">
      <c r="A17" s="86" t="s">
        <v>88</v>
      </c>
      <c r="B17" s="75">
        <v>2802.56</v>
      </c>
      <c r="D17" s="75"/>
      <c r="E17" s="167"/>
      <c r="F17" s="167"/>
      <c r="G17" s="167"/>
      <c r="H17" s="167"/>
    </row>
    <row r="18" spans="1:28" ht="14.25" x14ac:dyDescent="0.2">
      <c r="A18" s="86" t="s">
        <v>88</v>
      </c>
      <c r="B18" s="75">
        <v>2798.03</v>
      </c>
      <c r="D18" s="75"/>
      <c r="E18" s="167"/>
      <c r="F18" s="167"/>
      <c r="G18" s="167"/>
      <c r="H18" s="167"/>
      <c r="Z18" s="86"/>
      <c r="AA18" s="19"/>
      <c r="AB18" s="19"/>
    </row>
    <row r="19" spans="1:28" ht="14.25" x14ac:dyDescent="0.2">
      <c r="A19" s="86" t="s">
        <v>88</v>
      </c>
      <c r="B19" s="75">
        <v>2810.3</v>
      </c>
      <c r="D19" s="75"/>
      <c r="E19" s="167"/>
      <c r="F19" s="167"/>
      <c r="G19" s="167"/>
      <c r="H19" s="167"/>
    </row>
    <row r="20" spans="1:28" ht="14.25" x14ac:dyDescent="0.2">
      <c r="A20" s="86" t="s">
        <v>88</v>
      </c>
      <c r="B20" s="75">
        <v>2832.97</v>
      </c>
      <c r="D20" s="75"/>
      <c r="E20" s="167"/>
      <c r="F20" s="167"/>
      <c r="G20" s="167"/>
      <c r="H20" s="167"/>
    </row>
    <row r="21" spans="1:28" ht="14.25" x14ac:dyDescent="0.2">
      <c r="A21" s="86" t="s">
        <v>88</v>
      </c>
      <c r="B21" s="75">
        <v>2839.13</v>
      </c>
      <c r="D21" s="75"/>
      <c r="E21" s="167"/>
      <c r="F21" s="167"/>
      <c r="G21" s="167"/>
      <c r="H21" s="167"/>
    </row>
    <row r="22" spans="1:28" ht="14.25" x14ac:dyDescent="0.2">
      <c r="A22" s="86" t="s">
        <v>88</v>
      </c>
      <c r="B22" s="75">
        <v>2837.54</v>
      </c>
      <c r="D22" s="75"/>
      <c r="E22" s="167"/>
      <c r="F22" s="167"/>
      <c r="G22" s="167"/>
      <c r="H22" s="167"/>
    </row>
    <row r="23" spans="1:28" ht="14.25" x14ac:dyDescent="0.2">
      <c r="A23" s="86" t="s">
        <v>88</v>
      </c>
      <c r="B23" s="75">
        <v>2839.25</v>
      </c>
      <c r="D23" s="75"/>
      <c r="E23" s="167"/>
      <c r="F23" s="167"/>
      <c r="G23" s="167"/>
      <c r="H23" s="167"/>
    </row>
    <row r="24" spans="1:28" ht="14.25" x14ac:dyDescent="0.2">
      <c r="A24" s="86" t="s">
        <v>88</v>
      </c>
      <c r="B24" s="75">
        <v>2872.87</v>
      </c>
      <c r="D24" s="75"/>
      <c r="E24" s="167"/>
      <c r="F24" s="167"/>
      <c r="G24" s="167"/>
      <c r="H24" s="167"/>
    </row>
    <row r="25" spans="1:28" ht="14.25" x14ac:dyDescent="0.2">
      <c r="A25" s="86" t="s">
        <v>88</v>
      </c>
      <c r="B25" s="75">
        <v>2853.53</v>
      </c>
      <c r="D25" s="75"/>
      <c r="E25" s="167"/>
      <c r="F25" s="167"/>
      <c r="G25" s="167"/>
      <c r="H25" s="167"/>
    </row>
    <row r="26" spans="1:28" ht="14.25" x14ac:dyDescent="0.2">
      <c r="A26" s="86" t="s">
        <v>88</v>
      </c>
      <c r="B26" s="75">
        <v>2822.43</v>
      </c>
      <c r="D26" s="75"/>
      <c r="E26" s="167"/>
      <c r="F26" s="167"/>
      <c r="G26" s="167"/>
      <c r="H26" s="167"/>
    </row>
    <row r="27" spans="1:28" ht="14.25" x14ac:dyDescent="0.2">
      <c r="A27" s="86"/>
      <c r="B27" s="75">
        <v>2823.81</v>
      </c>
      <c r="D27" s="75"/>
      <c r="E27" s="167"/>
      <c r="F27" s="167"/>
      <c r="G27" s="167"/>
      <c r="H27" s="167"/>
    </row>
    <row r="28" spans="1:28" ht="14.25" x14ac:dyDescent="0.2">
      <c r="A28" s="86"/>
      <c r="B28" s="75">
        <v>2821.98</v>
      </c>
      <c r="D28" s="75"/>
      <c r="E28" s="167"/>
      <c r="F28" s="167"/>
      <c r="G28" s="167"/>
      <c r="H28" s="167"/>
    </row>
    <row r="29" spans="1:28" ht="14.25" x14ac:dyDescent="0.2">
      <c r="A29" s="86"/>
      <c r="B29" s="75">
        <v>2762.13</v>
      </c>
      <c r="D29" s="75"/>
      <c r="E29" s="167"/>
      <c r="F29" s="167"/>
      <c r="G29" s="167"/>
      <c r="H29" s="167"/>
      <c r="Z29" s="19"/>
      <c r="AA29" s="19"/>
    </row>
    <row r="30" spans="1:28" ht="14.25" x14ac:dyDescent="0.2">
      <c r="A30" s="86"/>
      <c r="B30" s="75">
        <v>2648.94</v>
      </c>
      <c r="D30" s="75"/>
      <c r="E30" s="167"/>
      <c r="F30" s="167"/>
      <c r="G30" s="167"/>
      <c r="H30" s="167"/>
    </row>
    <row r="31" spans="1:28" ht="14.25" x14ac:dyDescent="0.2">
      <c r="A31" s="86"/>
      <c r="B31" s="75">
        <v>2695.14</v>
      </c>
      <c r="D31" s="75"/>
      <c r="E31" s="167"/>
      <c r="F31" s="167"/>
      <c r="G31" s="167"/>
      <c r="H31" s="167"/>
    </row>
    <row r="32" spans="1:28" ht="14.25" x14ac:dyDescent="0.2">
      <c r="A32" s="86"/>
      <c r="B32" s="75">
        <v>2681.66</v>
      </c>
      <c r="D32" s="75"/>
      <c r="E32" s="167"/>
      <c r="F32" s="167"/>
      <c r="G32" s="167"/>
      <c r="H32" s="167"/>
    </row>
    <row r="33" spans="1:8" ht="14.25" x14ac:dyDescent="0.2">
      <c r="A33" s="86"/>
      <c r="B33" s="75">
        <v>2581</v>
      </c>
      <c r="D33" s="75"/>
      <c r="E33" s="167"/>
      <c r="F33" s="167"/>
      <c r="G33" s="167"/>
      <c r="H33" s="167"/>
    </row>
    <row r="34" spans="1:8" ht="14.25" x14ac:dyDescent="0.2">
      <c r="A34" s="86"/>
      <c r="B34" s="75">
        <v>2619.5500000000002</v>
      </c>
      <c r="D34" s="75"/>
      <c r="E34" s="167"/>
      <c r="F34" s="167"/>
      <c r="G34" s="167"/>
      <c r="H34" s="167"/>
    </row>
    <row r="35" spans="1:8" ht="14.25" x14ac:dyDescent="0.2">
      <c r="A35" s="86"/>
      <c r="B35" s="75">
        <v>2656</v>
      </c>
      <c r="D35" s="75"/>
      <c r="E35" s="167"/>
      <c r="F35" s="167"/>
      <c r="G35" s="167"/>
      <c r="H35" s="167"/>
    </row>
    <row r="36" spans="1:8" ht="14.25" x14ac:dyDescent="0.2">
      <c r="A36" s="86"/>
      <c r="B36" s="75">
        <v>2662.94</v>
      </c>
      <c r="D36" s="75"/>
      <c r="E36" s="167"/>
      <c r="F36" s="167"/>
      <c r="G36" s="167"/>
      <c r="H36" s="167"/>
    </row>
    <row r="37" spans="1:8" ht="14.25" x14ac:dyDescent="0.2">
      <c r="A37" s="86"/>
      <c r="B37" s="75">
        <v>2698.63</v>
      </c>
      <c r="D37" s="167"/>
      <c r="E37" s="167"/>
      <c r="F37" s="167"/>
      <c r="G37" s="167"/>
      <c r="H37" s="167"/>
    </row>
    <row r="38" spans="1:8" ht="14.25" x14ac:dyDescent="0.2">
      <c r="A38" s="86"/>
      <c r="B38" s="75">
        <v>2731.2</v>
      </c>
      <c r="D38" s="167"/>
      <c r="E38" s="167"/>
      <c r="F38" s="167"/>
      <c r="G38" s="167"/>
      <c r="H38" s="167"/>
    </row>
    <row r="39" spans="1:8" ht="14.25" x14ac:dyDescent="0.2">
      <c r="A39" s="86"/>
      <c r="B39" s="75">
        <v>2732.22</v>
      </c>
      <c r="D39" s="167"/>
      <c r="E39" s="167"/>
      <c r="F39" s="167"/>
      <c r="G39" s="167"/>
      <c r="H39" s="167"/>
    </row>
    <row r="40" spans="1:8" ht="14.25" x14ac:dyDescent="0.2">
      <c r="A40" s="86"/>
      <c r="B40" s="75">
        <v>2732.22</v>
      </c>
      <c r="D40" s="167"/>
      <c r="E40" s="167"/>
      <c r="F40" s="167"/>
      <c r="G40" s="167"/>
      <c r="H40" s="167"/>
    </row>
    <row r="41" spans="1:8" ht="14.25" x14ac:dyDescent="0.2">
      <c r="A41" s="86"/>
      <c r="B41" s="75">
        <v>2716.26</v>
      </c>
      <c r="D41" s="167"/>
      <c r="E41" s="167"/>
      <c r="F41" s="167"/>
      <c r="G41" s="167"/>
      <c r="H41" s="167"/>
    </row>
    <row r="42" spans="1:8" ht="14.25" x14ac:dyDescent="0.2">
      <c r="A42" s="86"/>
      <c r="B42" s="75">
        <v>2701.33</v>
      </c>
      <c r="D42" s="167"/>
      <c r="E42" s="167"/>
      <c r="F42" s="167"/>
      <c r="G42" s="167"/>
      <c r="H42" s="167"/>
    </row>
    <row r="43" spans="1:8" ht="14.25" x14ac:dyDescent="0.2">
      <c r="A43" s="86"/>
      <c r="B43" s="75">
        <v>2703.96</v>
      </c>
      <c r="D43" s="167"/>
      <c r="E43" s="167"/>
      <c r="F43" s="167"/>
      <c r="G43" s="167"/>
      <c r="H43" s="167"/>
    </row>
    <row r="44" spans="1:8" ht="14.25" x14ac:dyDescent="0.2">
      <c r="A44" s="86"/>
      <c r="B44" s="75">
        <v>2747.3</v>
      </c>
      <c r="D44" s="167"/>
      <c r="E44" s="167"/>
      <c r="F44" s="167"/>
      <c r="G44" s="167"/>
      <c r="H44" s="167"/>
    </row>
    <row r="45" spans="1:8" ht="14.25" x14ac:dyDescent="0.2">
      <c r="A45" s="86"/>
      <c r="B45" s="75">
        <v>2779.6</v>
      </c>
      <c r="D45" s="167"/>
      <c r="E45" s="167"/>
      <c r="F45" s="167"/>
      <c r="G45" s="167"/>
      <c r="H45" s="167"/>
    </row>
    <row r="46" spans="1:8" ht="14.25" x14ac:dyDescent="0.2">
      <c r="A46" s="86"/>
      <c r="B46" s="75">
        <v>2744.28</v>
      </c>
      <c r="D46" s="167"/>
      <c r="E46" s="167"/>
      <c r="F46" s="167"/>
      <c r="G46" s="167"/>
      <c r="H46" s="167"/>
    </row>
    <row r="47" spans="1:8" ht="14.25" x14ac:dyDescent="0.2">
      <c r="A47" s="86"/>
      <c r="B47" s="75">
        <v>2713.83</v>
      </c>
      <c r="D47" s="167"/>
      <c r="E47" s="167"/>
      <c r="F47" s="167"/>
      <c r="G47" s="167"/>
      <c r="H47" s="167"/>
    </row>
    <row r="48" spans="1:8" ht="14.25" x14ac:dyDescent="0.2">
      <c r="A48" s="86"/>
      <c r="B48" s="75">
        <v>2677.67</v>
      </c>
      <c r="D48" s="167"/>
      <c r="E48" s="167"/>
      <c r="F48" s="167"/>
      <c r="G48" s="167"/>
      <c r="H48" s="167"/>
    </row>
    <row r="49" spans="1:8" ht="14.25" x14ac:dyDescent="0.2">
      <c r="A49" s="86"/>
      <c r="B49" s="75">
        <v>2691.25</v>
      </c>
      <c r="D49" s="167"/>
      <c r="E49" s="167"/>
      <c r="F49" s="167"/>
      <c r="G49" s="167"/>
      <c r="H49" s="167"/>
    </row>
    <row r="50" spans="1:8" ht="14.25" x14ac:dyDescent="0.2">
      <c r="A50" s="86"/>
      <c r="B50" s="75">
        <v>2720.94</v>
      </c>
      <c r="D50" s="167"/>
      <c r="E50" s="167"/>
      <c r="F50" s="167"/>
      <c r="G50" s="167"/>
      <c r="H50" s="167"/>
    </row>
    <row r="51" spans="1:8" ht="14.25" x14ac:dyDescent="0.2">
      <c r="A51" s="86"/>
      <c r="B51" s="75">
        <v>2728.12</v>
      </c>
      <c r="D51" s="167"/>
      <c r="E51" s="167"/>
      <c r="F51" s="167"/>
      <c r="G51" s="167"/>
      <c r="H51" s="167"/>
    </row>
    <row r="52" spans="1:8" ht="14.25" x14ac:dyDescent="0.2">
      <c r="A52" s="86"/>
      <c r="B52" s="75">
        <v>2726.8</v>
      </c>
      <c r="D52" s="167"/>
      <c r="E52" s="167"/>
      <c r="F52" s="167"/>
      <c r="G52" s="167"/>
      <c r="H52" s="167"/>
    </row>
    <row r="53" spans="1:8" ht="14.25" x14ac:dyDescent="0.2">
      <c r="A53" s="86"/>
      <c r="B53" s="75">
        <v>2738.97</v>
      </c>
      <c r="D53" s="167"/>
      <c r="E53" s="167"/>
      <c r="F53" s="167"/>
      <c r="G53" s="167"/>
      <c r="H53" s="167"/>
    </row>
    <row r="54" spans="1:8" x14ac:dyDescent="0.25">
      <c r="A54" s="86"/>
      <c r="B54" s="75">
        <v>2786.57</v>
      </c>
      <c r="D54" s="167"/>
      <c r="E54" s="167"/>
      <c r="F54" s="167"/>
      <c r="G54" s="167"/>
      <c r="H54" s="167"/>
    </row>
    <row r="55" spans="1:8" x14ac:dyDescent="0.25">
      <c r="A55" s="86"/>
      <c r="B55" s="75">
        <v>2783.02</v>
      </c>
      <c r="D55" s="167"/>
      <c r="E55" s="167"/>
    </row>
    <row r="56" spans="1:8" x14ac:dyDescent="0.25">
      <c r="A56" s="86"/>
      <c r="B56" s="75">
        <v>2765.31</v>
      </c>
      <c r="D56" s="167"/>
      <c r="E56" s="167"/>
    </row>
    <row r="57" spans="1:8" x14ac:dyDescent="0.25">
      <c r="A57" s="86"/>
      <c r="B57" s="75">
        <v>2749.48</v>
      </c>
      <c r="D57" s="167"/>
      <c r="E57" s="167"/>
    </row>
    <row r="58" spans="1:8" x14ac:dyDescent="0.25">
      <c r="A58" s="86"/>
      <c r="B58" s="75">
        <v>2747.33</v>
      </c>
      <c r="D58" s="167"/>
      <c r="E58" s="167"/>
    </row>
    <row r="59" spans="1:8" x14ac:dyDescent="0.25">
      <c r="A59" s="86"/>
      <c r="B59" s="75">
        <v>2752.01</v>
      </c>
      <c r="D59" s="167"/>
      <c r="E59" s="167"/>
    </row>
    <row r="60" spans="1:8" x14ac:dyDescent="0.25">
      <c r="A60" s="86"/>
      <c r="B60" s="75">
        <v>2712.92</v>
      </c>
      <c r="D60" s="167"/>
      <c r="E60" s="167"/>
    </row>
    <row r="61" spans="1:8" x14ac:dyDescent="0.25">
      <c r="A61" s="86"/>
      <c r="B61" s="75">
        <v>2716.94</v>
      </c>
      <c r="D61" s="167"/>
      <c r="E61" s="167"/>
    </row>
    <row r="62" spans="1:8" x14ac:dyDescent="0.25">
      <c r="A62" s="86"/>
      <c r="B62" s="75">
        <v>2711.93</v>
      </c>
      <c r="D62" s="167"/>
      <c r="E62" s="167"/>
    </row>
    <row r="63" spans="1:8" x14ac:dyDescent="0.25">
      <c r="A63" s="86"/>
      <c r="B63" s="75">
        <v>2643.69</v>
      </c>
      <c r="D63" s="167"/>
      <c r="E63" s="167"/>
    </row>
    <row r="64" spans="1:8" x14ac:dyDescent="0.25">
      <c r="A64" s="86"/>
      <c r="B64" s="75">
        <v>2588.2600000000002</v>
      </c>
      <c r="D64" s="167"/>
      <c r="E64" s="167"/>
    </row>
    <row r="65" spans="1:5" x14ac:dyDescent="0.25">
      <c r="A65" s="86"/>
      <c r="B65" s="75">
        <v>2658.55</v>
      </c>
      <c r="D65" s="167"/>
      <c r="E65" s="167"/>
    </row>
    <row r="66" spans="1:5" x14ac:dyDescent="0.25">
      <c r="A66" s="86"/>
      <c r="B66" s="75">
        <v>2612.62</v>
      </c>
      <c r="D66" s="167"/>
      <c r="E66" s="167"/>
    </row>
    <row r="67" spans="1:5" x14ac:dyDescent="0.25">
      <c r="A67" s="86"/>
      <c r="B67" s="75">
        <v>2605</v>
      </c>
      <c r="D67" s="167"/>
      <c r="E67" s="167"/>
    </row>
    <row r="68" spans="1:5" x14ac:dyDescent="0.25">
      <c r="A68" s="86"/>
      <c r="B68" s="75">
        <v>2640.87</v>
      </c>
      <c r="D68" s="167"/>
      <c r="E68" s="167"/>
    </row>
    <row r="69" spans="1:5" x14ac:dyDescent="0.25">
      <c r="A69" s="86"/>
      <c r="B69" s="75">
        <v>2640.87</v>
      </c>
      <c r="D69" s="167"/>
      <c r="E69" s="167"/>
    </row>
    <row r="70" spans="1:5" x14ac:dyDescent="0.25">
      <c r="A70" s="86"/>
      <c r="B70" s="75">
        <v>2581.88</v>
      </c>
      <c r="D70" s="167"/>
      <c r="E70" s="167"/>
    </row>
    <row r="71" spans="1:5" x14ac:dyDescent="0.25">
      <c r="A71" s="86"/>
      <c r="B71" s="75">
        <v>2614.4499999999998</v>
      </c>
      <c r="D71" s="167"/>
      <c r="E71" s="167"/>
    </row>
    <row r="72" spans="1:5" x14ac:dyDescent="0.25">
      <c r="A72" s="86"/>
      <c r="B72" s="75">
        <v>2644.69</v>
      </c>
      <c r="D72" s="167"/>
      <c r="E72" s="167"/>
    </row>
    <row r="73" spans="1:5" x14ac:dyDescent="0.25">
      <c r="A73" s="86"/>
      <c r="B73" s="75">
        <v>2662.84</v>
      </c>
      <c r="D73" s="167"/>
      <c r="E73" s="167"/>
    </row>
    <row r="74" spans="1:5" x14ac:dyDescent="0.25">
      <c r="A74" s="86"/>
      <c r="B74" s="75">
        <v>2604.4699999999998</v>
      </c>
      <c r="D74" s="167"/>
      <c r="E74" s="167"/>
    </row>
    <row r="75" spans="1:5" x14ac:dyDescent="0.25">
      <c r="A75" s="86"/>
      <c r="B75" s="75">
        <v>2613.16</v>
      </c>
      <c r="D75" s="167"/>
      <c r="E75" s="167"/>
    </row>
    <row r="76" spans="1:5" x14ac:dyDescent="0.25">
      <c r="A76" s="86"/>
      <c r="B76" s="75">
        <v>2656.87</v>
      </c>
      <c r="D76" s="167"/>
      <c r="E76" s="167"/>
    </row>
    <row r="77" spans="1:5" x14ac:dyDescent="0.25">
      <c r="A77" s="86"/>
      <c r="B77" s="75">
        <v>2642.19</v>
      </c>
      <c r="D77" s="167"/>
      <c r="E77" s="167"/>
    </row>
    <row r="78" spans="1:5" x14ac:dyDescent="0.25">
      <c r="A78" s="86"/>
      <c r="B78" s="75">
        <v>2663.99</v>
      </c>
      <c r="D78" s="167"/>
      <c r="E78" s="167"/>
    </row>
    <row r="79" spans="1:5" x14ac:dyDescent="0.25">
      <c r="A79" s="86"/>
      <c r="B79" s="75">
        <v>2656.3</v>
      </c>
      <c r="D79" s="167"/>
      <c r="E79" s="167"/>
    </row>
    <row r="80" spans="1:5" x14ac:dyDescent="0.25">
      <c r="A80" s="86"/>
      <c r="B80" s="75">
        <v>2677.84</v>
      </c>
      <c r="D80" s="167"/>
      <c r="E80" s="167"/>
    </row>
    <row r="81" spans="1:5" x14ac:dyDescent="0.25">
      <c r="A81" s="86"/>
      <c r="B81" s="75">
        <v>2706.39</v>
      </c>
      <c r="D81" s="167"/>
      <c r="E81" s="167"/>
    </row>
    <row r="82" spans="1:5" x14ac:dyDescent="0.25">
      <c r="A82" s="86"/>
      <c r="B82" s="75">
        <v>2708.64</v>
      </c>
      <c r="D82" s="167"/>
      <c r="E82" s="167"/>
    </row>
    <row r="83" spans="1:5" x14ac:dyDescent="0.25">
      <c r="A83" s="86"/>
      <c r="B83" s="75">
        <v>2693.13</v>
      </c>
      <c r="D83" s="167"/>
      <c r="E83" s="167"/>
    </row>
    <row r="84" spans="1:5" x14ac:dyDescent="0.25">
      <c r="A84" s="86"/>
      <c r="B84" s="75">
        <v>2670.14</v>
      </c>
      <c r="D84" s="167"/>
      <c r="E84" s="167"/>
    </row>
    <row r="85" spans="1:5" x14ac:dyDescent="0.25">
      <c r="A85" s="86"/>
      <c r="B85" s="75">
        <v>2670.29</v>
      </c>
      <c r="D85" s="167"/>
      <c r="E85" s="167"/>
    </row>
    <row r="86" spans="1:5" x14ac:dyDescent="0.25">
      <c r="A86" s="86"/>
      <c r="B86" s="75">
        <v>2634.56</v>
      </c>
      <c r="D86" s="167"/>
      <c r="E86" s="167"/>
    </row>
    <row r="87" spans="1:5" x14ac:dyDescent="0.25">
      <c r="A87" s="86"/>
      <c r="B87" s="75">
        <v>2639.4</v>
      </c>
      <c r="D87" s="167"/>
      <c r="E87" s="167"/>
    </row>
    <row r="88" spans="1:5" x14ac:dyDescent="0.25">
      <c r="A88" s="86"/>
      <c r="B88" s="75">
        <v>2666.94</v>
      </c>
      <c r="D88" s="167"/>
      <c r="E88" s="167"/>
    </row>
    <row r="89" spans="1:5" x14ac:dyDescent="0.25">
      <c r="A89" s="86"/>
      <c r="B89" s="75">
        <v>2669.91</v>
      </c>
      <c r="D89" s="167"/>
      <c r="E89" s="167"/>
    </row>
    <row r="90" spans="1:5" x14ac:dyDescent="0.25">
      <c r="A90" s="86"/>
      <c r="B90" s="75">
        <v>2648.05</v>
      </c>
      <c r="D90" s="167"/>
      <c r="E90" s="167"/>
    </row>
    <row r="91" spans="1:5" x14ac:dyDescent="0.25">
      <c r="A91" s="150" t="s">
        <v>89</v>
      </c>
      <c r="B91" s="75">
        <v>2654.8</v>
      </c>
      <c r="D91" s="167"/>
      <c r="E91" s="167"/>
    </row>
    <row r="92" spans="1:5" x14ac:dyDescent="0.25">
      <c r="A92" s="86" t="s">
        <v>89</v>
      </c>
      <c r="B92" s="75">
        <v>2635.67</v>
      </c>
      <c r="D92" s="167"/>
      <c r="E92" s="167"/>
    </row>
    <row r="93" spans="1:5" x14ac:dyDescent="0.25">
      <c r="A93" s="86" t="s">
        <v>89</v>
      </c>
      <c r="B93" s="75">
        <v>2629.73</v>
      </c>
      <c r="D93" s="167"/>
      <c r="E93" s="167"/>
    </row>
    <row r="94" spans="1:5" x14ac:dyDescent="0.25">
      <c r="A94" s="86" t="s">
        <v>89</v>
      </c>
      <c r="B94" s="75">
        <v>2663.42</v>
      </c>
      <c r="D94" s="167"/>
      <c r="E94" s="167"/>
    </row>
    <row r="95" spans="1:5" x14ac:dyDescent="0.25">
      <c r="A95" s="86" t="s">
        <v>89</v>
      </c>
      <c r="B95" s="75">
        <v>2672.63</v>
      </c>
      <c r="D95" s="167"/>
      <c r="E95" s="167"/>
    </row>
    <row r="96" spans="1:5" x14ac:dyDescent="0.25">
      <c r="A96" s="86" t="s">
        <v>89</v>
      </c>
      <c r="B96" s="75">
        <v>2671.92</v>
      </c>
      <c r="D96" s="167"/>
      <c r="E96" s="167"/>
    </row>
    <row r="97" spans="1:5" x14ac:dyDescent="0.25">
      <c r="A97" s="86" t="s">
        <v>89</v>
      </c>
      <c r="B97" s="75">
        <v>2697.79</v>
      </c>
      <c r="D97" s="167"/>
      <c r="E97" s="167"/>
    </row>
    <row r="98" spans="1:5" x14ac:dyDescent="0.25">
      <c r="A98" s="86" t="s">
        <v>89</v>
      </c>
      <c r="B98" s="75">
        <v>2723.07</v>
      </c>
      <c r="D98" s="167"/>
      <c r="E98" s="167"/>
    </row>
    <row r="99" spans="1:5" x14ac:dyDescent="0.25">
      <c r="A99" s="86" t="s">
        <v>89</v>
      </c>
      <c r="B99" s="75">
        <v>2727.72</v>
      </c>
      <c r="D99" s="167"/>
      <c r="E99" s="167"/>
    </row>
    <row r="100" spans="1:5" x14ac:dyDescent="0.25">
      <c r="A100" s="86" t="s">
        <v>89</v>
      </c>
      <c r="B100" s="75">
        <v>2730.13</v>
      </c>
      <c r="D100" s="167"/>
      <c r="E100" s="167"/>
    </row>
    <row r="101" spans="1:5" x14ac:dyDescent="0.25">
      <c r="A101" s="86" t="s">
        <v>89</v>
      </c>
      <c r="B101" s="75">
        <v>2711.45</v>
      </c>
      <c r="D101" s="167"/>
      <c r="E101" s="167"/>
    </row>
    <row r="102" spans="1:5" x14ac:dyDescent="0.25">
      <c r="A102" s="86" t="s">
        <v>89</v>
      </c>
      <c r="B102" s="75">
        <v>2722.46</v>
      </c>
      <c r="D102" s="167"/>
      <c r="E102" s="167"/>
    </row>
    <row r="103" spans="1:5" x14ac:dyDescent="0.25">
      <c r="A103" s="86" t="s">
        <v>89</v>
      </c>
      <c r="B103" s="75">
        <v>2720.13</v>
      </c>
      <c r="D103" s="167"/>
      <c r="E103" s="167"/>
    </row>
    <row r="104" spans="1:5" x14ac:dyDescent="0.25">
      <c r="A104" s="86" t="s">
        <v>89</v>
      </c>
      <c r="B104" s="75">
        <v>2712.97</v>
      </c>
      <c r="D104" s="167"/>
      <c r="E104" s="167"/>
    </row>
    <row r="105" spans="1:5" x14ac:dyDescent="0.25">
      <c r="A105" s="86" t="s">
        <v>89</v>
      </c>
      <c r="B105" s="75">
        <v>2733.01</v>
      </c>
      <c r="D105" s="167"/>
      <c r="E105" s="167"/>
    </row>
    <row r="106" spans="1:5" x14ac:dyDescent="0.25">
      <c r="A106" s="86" t="s">
        <v>89</v>
      </c>
      <c r="B106" s="75">
        <v>2724.44</v>
      </c>
      <c r="D106" s="167"/>
      <c r="E106" s="167"/>
    </row>
    <row r="107" spans="1:5" x14ac:dyDescent="0.25">
      <c r="A107" s="86" t="s">
        <v>89</v>
      </c>
      <c r="B107" s="75">
        <v>2733.29</v>
      </c>
      <c r="D107" s="167"/>
      <c r="E107" s="167"/>
    </row>
    <row r="108" spans="1:5" x14ac:dyDescent="0.25">
      <c r="A108" s="86" t="s">
        <v>89</v>
      </c>
      <c r="B108" s="75">
        <v>2727.76</v>
      </c>
      <c r="D108" s="167"/>
      <c r="E108" s="167"/>
    </row>
    <row r="109" spans="1:5" x14ac:dyDescent="0.25">
      <c r="A109" s="86" t="s">
        <v>89</v>
      </c>
      <c r="B109" s="75">
        <v>2721.33</v>
      </c>
      <c r="D109" s="167"/>
      <c r="E109" s="167"/>
    </row>
    <row r="110" spans="1:5" x14ac:dyDescent="0.25">
      <c r="A110" s="86" t="s">
        <v>89</v>
      </c>
      <c r="B110" s="75">
        <v>2721.33</v>
      </c>
      <c r="D110" s="167"/>
      <c r="E110" s="167"/>
    </row>
    <row r="111" spans="1:5" x14ac:dyDescent="0.25">
      <c r="A111" s="86" t="s">
        <v>89</v>
      </c>
      <c r="B111" s="75">
        <v>2689.86</v>
      </c>
      <c r="D111" s="167"/>
      <c r="E111" s="167"/>
    </row>
    <row r="112" spans="1:5" x14ac:dyDescent="0.25">
      <c r="A112" s="86" t="s">
        <v>89</v>
      </c>
      <c r="B112" s="75">
        <v>2724.01</v>
      </c>
      <c r="D112" s="167"/>
      <c r="E112" s="167"/>
    </row>
    <row r="113" spans="1:5" x14ac:dyDescent="0.25">
      <c r="A113" s="86"/>
      <c r="B113" s="75">
        <v>2705.27</v>
      </c>
      <c r="D113" s="167"/>
      <c r="E113" s="167"/>
    </row>
    <row r="114" spans="1:5" x14ac:dyDescent="0.25">
      <c r="A114" s="86"/>
      <c r="B114" s="75">
        <v>2734.62</v>
      </c>
      <c r="D114" s="167"/>
      <c r="E114" s="167"/>
    </row>
    <row r="115" spans="1:5" x14ac:dyDescent="0.25">
      <c r="A115" s="86"/>
      <c r="B115" s="75">
        <v>2746.87</v>
      </c>
      <c r="D115" s="167"/>
      <c r="E115" s="167"/>
    </row>
    <row r="116" spans="1:5" x14ac:dyDescent="0.25">
      <c r="A116" s="86"/>
      <c r="B116" s="75">
        <v>2748.8</v>
      </c>
      <c r="D116" s="167"/>
      <c r="E116" s="167"/>
    </row>
    <row r="117" spans="1:5" x14ac:dyDescent="0.25">
      <c r="A117" s="86"/>
      <c r="B117" s="75">
        <v>2772.35</v>
      </c>
      <c r="D117" s="167"/>
      <c r="E117" s="167"/>
    </row>
    <row r="118" spans="1:5" x14ac:dyDescent="0.25">
      <c r="A118" s="86"/>
      <c r="B118" s="75">
        <v>2770.37</v>
      </c>
      <c r="D118" s="167"/>
      <c r="E118" s="167"/>
    </row>
    <row r="119" spans="1:5" x14ac:dyDescent="0.25">
      <c r="A119" s="86"/>
      <c r="B119" s="75">
        <v>2779.03</v>
      </c>
      <c r="D119" s="167"/>
      <c r="E119" s="167"/>
    </row>
    <row r="120" spans="1:5" x14ac:dyDescent="0.25">
      <c r="A120" s="86"/>
      <c r="B120" s="75">
        <v>2782</v>
      </c>
      <c r="D120" s="167"/>
      <c r="E120" s="167"/>
    </row>
    <row r="121" spans="1:5" x14ac:dyDescent="0.25">
      <c r="A121" s="86"/>
      <c r="B121" s="75">
        <v>2786.85</v>
      </c>
      <c r="D121" s="167"/>
      <c r="E121" s="167"/>
    </row>
    <row r="122" spans="1:5" x14ac:dyDescent="0.25">
      <c r="A122" s="86"/>
      <c r="B122" s="75">
        <v>2775.63</v>
      </c>
      <c r="D122" s="167"/>
      <c r="E122" s="167"/>
    </row>
    <row r="123" spans="1:5" x14ac:dyDescent="0.25">
      <c r="A123" s="86"/>
      <c r="B123" s="75">
        <v>2782.49</v>
      </c>
      <c r="D123" s="167"/>
      <c r="E123" s="167"/>
    </row>
    <row r="124" spans="1:5" x14ac:dyDescent="0.25">
      <c r="A124" s="86"/>
      <c r="B124" s="75">
        <v>2779.66</v>
      </c>
      <c r="D124" s="167"/>
      <c r="E124" s="167"/>
    </row>
    <row r="125" spans="1:5" x14ac:dyDescent="0.25">
      <c r="A125" s="86"/>
      <c r="B125" s="75">
        <v>2773.75</v>
      </c>
      <c r="D125" s="167"/>
      <c r="E125" s="167"/>
    </row>
    <row r="126" spans="1:5" x14ac:dyDescent="0.25">
      <c r="A126" s="86"/>
      <c r="B126" s="75">
        <v>2762.59</v>
      </c>
      <c r="D126" s="167"/>
      <c r="E126" s="167"/>
    </row>
    <row r="127" spans="1:5" x14ac:dyDescent="0.25">
      <c r="A127" s="86"/>
      <c r="B127" s="75">
        <v>2767.32</v>
      </c>
      <c r="D127" s="167"/>
      <c r="E127" s="167"/>
    </row>
    <row r="128" spans="1:5" x14ac:dyDescent="0.25">
      <c r="A128" s="86"/>
      <c r="B128" s="75">
        <v>2749.76</v>
      </c>
      <c r="D128" s="167"/>
      <c r="E128" s="167"/>
    </row>
    <row r="129" spans="1:5" x14ac:dyDescent="0.25">
      <c r="A129" s="86"/>
      <c r="B129" s="75">
        <v>2754.88</v>
      </c>
      <c r="D129" s="167"/>
      <c r="E129" s="167"/>
    </row>
    <row r="130" spans="1:5" x14ac:dyDescent="0.25">
      <c r="A130" s="86"/>
      <c r="B130" s="75">
        <v>2717.07</v>
      </c>
      <c r="D130" s="167"/>
      <c r="E130" s="167"/>
    </row>
    <row r="131" spans="1:5" x14ac:dyDescent="0.25">
      <c r="A131" s="86"/>
      <c r="B131" s="75">
        <v>2723.06</v>
      </c>
      <c r="D131" s="167"/>
      <c r="E131" s="167"/>
    </row>
    <row r="132" spans="1:5" x14ac:dyDescent="0.25">
      <c r="A132" s="86"/>
      <c r="B132" s="75">
        <v>2699.63</v>
      </c>
      <c r="D132" s="167"/>
      <c r="E132" s="167"/>
    </row>
    <row r="133" spans="1:5" x14ac:dyDescent="0.25">
      <c r="A133" s="86"/>
      <c r="B133" s="75">
        <v>2716.31</v>
      </c>
      <c r="D133" s="167"/>
      <c r="E133" s="167"/>
    </row>
    <row r="134" spans="1:5" x14ac:dyDescent="0.25">
      <c r="A134" s="86"/>
      <c r="B134" s="75">
        <v>2718.37</v>
      </c>
      <c r="D134" s="167"/>
      <c r="E134" s="167"/>
    </row>
    <row r="135" spans="1:5" x14ac:dyDescent="0.25">
      <c r="A135" s="86"/>
      <c r="B135" s="75">
        <v>2726.71</v>
      </c>
      <c r="D135" s="167"/>
      <c r="E135" s="167"/>
    </row>
    <row r="136" spans="1:5" x14ac:dyDescent="0.25">
      <c r="A136" s="86"/>
      <c r="B136" s="75">
        <v>2713.22</v>
      </c>
      <c r="D136" s="167"/>
      <c r="E136" s="167"/>
    </row>
    <row r="137" spans="1:5" x14ac:dyDescent="0.25">
      <c r="A137" s="86"/>
      <c r="B137" s="75">
        <v>2713.22</v>
      </c>
      <c r="D137" s="167"/>
      <c r="E137" s="167"/>
    </row>
    <row r="138" spans="1:5" x14ac:dyDescent="0.25">
      <c r="A138" s="86"/>
      <c r="B138" s="75">
        <v>2736.61</v>
      </c>
      <c r="D138" s="167"/>
      <c r="E138" s="167"/>
    </row>
    <row r="139" spans="1:5" x14ac:dyDescent="0.25">
      <c r="A139" s="86"/>
      <c r="B139" s="75">
        <v>2759.82</v>
      </c>
      <c r="D139" s="167"/>
      <c r="E139" s="167"/>
    </row>
    <row r="140" spans="1:5" x14ac:dyDescent="0.25">
      <c r="A140" s="86"/>
      <c r="B140" s="75">
        <v>2784.17</v>
      </c>
      <c r="D140" s="167"/>
      <c r="E140" s="167"/>
    </row>
    <row r="141" spans="1:5" x14ac:dyDescent="0.25">
      <c r="A141" s="86"/>
      <c r="B141" s="75">
        <v>2793.84</v>
      </c>
      <c r="D141" s="167"/>
      <c r="E141" s="167"/>
    </row>
    <row r="142" spans="1:5" x14ac:dyDescent="0.25">
      <c r="A142" s="86"/>
      <c r="B142" s="75">
        <v>2774.02</v>
      </c>
      <c r="D142" s="167"/>
      <c r="E142" s="167"/>
    </row>
    <row r="143" spans="1:5" x14ac:dyDescent="0.25">
      <c r="A143" s="86"/>
      <c r="B143" s="75">
        <v>2798.29</v>
      </c>
      <c r="D143" s="167"/>
      <c r="E143" s="167"/>
    </row>
    <row r="144" spans="1:5" x14ac:dyDescent="0.25">
      <c r="A144" s="86"/>
      <c r="B144" s="75">
        <v>2801.31</v>
      </c>
      <c r="D144" s="167"/>
      <c r="E144" s="167"/>
    </row>
    <row r="145" spans="1:5" x14ac:dyDescent="0.25">
      <c r="A145" s="86"/>
      <c r="B145" s="75">
        <v>2798.43</v>
      </c>
      <c r="D145" s="167"/>
      <c r="E145" s="167"/>
    </row>
    <row r="146" spans="1:5" x14ac:dyDescent="0.25">
      <c r="A146" s="86"/>
      <c r="B146" s="75">
        <v>2809.55</v>
      </c>
      <c r="D146" s="167"/>
      <c r="E146" s="167"/>
    </row>
    <row r="147" spans="1:5" x14ac:dyDescent="0.25">
      <c r="A147" s="86"/>
      <c r="B147" s="75">
        <v>2815.62</v>
      </c>
      <c r="D147" s="167"/>
      <c r="E147" s="167"/>
    </row>
    <row r="148" spans="1:5" x14ac:dyDescent="0.25">
      <c r="A148" s="86"/>
      <c r="B148" s="75">
        <v>2804.49</v>
      </c>
      <c r="D148" s="167"/>
      <c r="E148" s="167"/>
    </row>
    <row r="149" spans="1:5" x14ac:dyDescent="0.25">
      <c r="A149" s="86"/>
      <c r="B149" s="75">
        <v>2801.83</v>
      </c>
      <c r="D149" s="167"/>
      <c r="E149" s="167"/>
    </row>
    <row r="150" spans="1:5" x14ac:dyDescent="0.25">
      <c r="A150" s="86"/>
      <c r="B150" s="75">
        <v>2806.98</v>
      </c>
      <c r="D150" s="167"/>
      <c r="E150" s="167"/>
    </row>
    <row r="151" spans="1:5" x14ac:dyDescent="0.25">
      <c r="A151" s="86"/>
      <c r="B151" s="75">
        <v>2820.4</v>
      </c>
      <c r="D151" s="167"/>
      <c r="E151" s="167"/>
    </row>
    <row r="152" spans="1:5" x14ac:dyDescent="0.25">
      <c r="A152" s="86"/>
      <c r="B152" s="75">
        <v>2846.07</v>
      </c>
      <c r="D152" s="167"/>
      <c r="E152" s="167"/>
    </row>
    <row r="153" spans="1:5" x14ac:dyDescent="0.25">
      <c r="A153" s="86"/>
      <c r="B153" s="75">
        <v>2837.44</v>
      </c>
      <c r="D153" s="167"/>
      <c r="E153" s="167"/>
    </row>
    <row r="154" spans="1:5" x14ac:dyDescent="0.25">
      <c r="A154" s="86"/>
      <c r="B154" s="75">
        <v>2818.82</v>
      </c>
      <c r="D154" s="167"/>
      <c r="E154" s="167"/>
    </row>
    <row r="155" spans="1:5" x14ac:dyDescent="0.25">
      <c r="A155" s="86"/>
      <c r="B155" s="75">
        <v>2802.6</v>
      </c>
      <c r="D155" s="167"/>
      <c r="E155" s="167"/>
    </row>
    <row r="156" spans="1:5" x14ac:dyDescent="0.25">
      <c r="A156" s="86"/>
      <c r="B156" s="75">
        <v>2816.29</v>
      </c>
      <c r="D156" s="167"/>
      <c r="E156" s="167"/>
    </row>
    <row r="157" spans="1:5" x14ac:dyDescent="0.25">
      <c r="A157" s="94"/>
      <c r="B157" s="75">
        <v>2813.36</v>
      </c>
      <c r="D157" s="167"/>
      <c r="E157" s="167"/>
    </row>
    <row r="158" spans="1:5" x14ac:dyDescent="0.25">
      <c r="A158" s="94"/>
      <c r="B158" s="75">
        <v>2827.22</v>
      </c>
      <c r="D158" s="167"/>
      <c r="E158" s="167"/>
    </row>
    <row r="159" spans="1:5" x14ac:dyDescent="0.25">
      <c r="A159" s="94"/>
      <c r="B159" s="75">
        <v>2840.35</v>
      </c>
      <c r="D159" s="167"/>
      <c r="E159" s="167"/>
    </row>
    <row r="160" spans="1:5" x14ac:dyDescent="0.25">
      <c r="A160" s="94"/>
      <c r="B160" s="75">
        <v>2850.4</v>
      </c>
      <c r="D160" s="167"/>
      <c r="E160" s="167"/>
    </row>
    <row r="161" spans="1:5" x14ac:dyDescent="0.25">
      <c r="A161" s="94"/>
      <c r="B161" s="75">
        <v>2858.45</v>
      </c>
      <c r="D161" s="167"/>
      <c r="E161" s="167"/>
    </row>
    <row r="162" spans="1:5" x14ac:dyDescent="0.25">
      <c r="A162" s="94"/>
      <c r="B162" s="75">
        <v>2857.7</v>
      </c>
      <c r="D162" s="167"/>
      <c r="E162" s="167"/>
    </row>
    <row r="163" spans="1:5" x14ac:dyDescent="0.25">
      <c r="A163" s="94"/>
      <c r="B163" s="75">
        <v>2853.58</v>
      </c>
      <c r="D163" s="167"/>
      <c r="E163" s="167"/>
    </row>
    <row r="164" spans="1:5" x14ac:dyDescent="0.25">
      <c r="A164" s="94"/>
      <c r="B164" s="75">
        <v>2833.28</v>
      </c>
      <c r="D164" s="167"/>
      <c r="E164" s="167"/>
    </row>
    <row r="165" spans="1:5" x14ac:dyDescent="0.25">
      <c r="A165" s="94"/>
      <c r="B165" s="75">
        <v>2821.93</v>
      </c>
      <c r="D165" s="167"/>
      <c r="E165" s="167"/>
    </row>
    <row r="166" spans="1:5" x14ac:dyDescent="0.25">
      <c r="A166" s="94"/>
      <c r="B166" s="75">
        <v>2839.96</v>
      </c>
      <c r="D166" s="167"/>
      <c r="E166" s="167"/>
    </row>
    <row r="167" spans="1:5" x14ac:dyDescent="0.25">
      <c r="A167" s="94"/>
      <c r="B167" s="75">
        <v>2818.37</v>
      </c>
      <c r="D167" s="167"/>
      <c r="E167" s="167"/>
    </row>
    <row r="168" spans="1:5" x14ac:dyDescent="0.25">
      <c r="A168" s="94"/>
      <c r="B168" s="75">
        <v>2840.69</v>
      </c>
      <c r="D168" s="167"/>
      <c r="E168" s="167"/>
    </row>
    <row r="169" spans="1:5" x14ac:dyDescent="0.25">
      <c r="A169" s="94"/>
      <c r="B169" s="75">
        <v>2850.13</v>
      </c>
      <c r="D169" s="167"/>
      <c r="E169" s="167"/>
    </row>
    <row r="170" spans="1:5" x14ac:dyDescent="0.25">
      <c r="A170" s="94"/>
      <c r="B170" s="75">
        <v>2857.05</v>
      </c>
      <c r="D170" s="167"/>
      <c r="E170" s="167"/>
    </row>
    <row r="171" spans="1:5" x14ac:dyDescent="0.25">
      <c r="A171" s="94"/>
      <c r="B171" s="75">
        <v>2862.96</v>
      </c>
      <c r="D171" s="167"/>
      <c r="E171" s="167"/>
    </row>
    <row r="172" spans="1:5" x14ac:dyDescent="0.25">
      <c r="A172" s="94"/>
      <c r="B172" s="75">
        <v>2861.82</v>
      </c>
      <c r="D172" s="167"/>
      <c r="E172" s="167"/>
    </row>
    <row r="173" spans="1:5" x14ac:dyDescent="0.25">
      <c r="A173" s="94"/>
      <c r="B173" s="75">
        <v>2856.98</v>
      </c>
      <c r="D173" s="167"/>
      <c r="E173" s="167"/>
    </row>
    <row r="174" spans="1:5" x14ac:dyDescent="0.25">
      <c r="A174" s="94"/>
      <c r="B174" s="75">
        <v>2874.69</v>
      </c>
      <c r="D174" s="167"/>
      <c r="E174" s="167"/>
    </row>
    <row r="175" spans="1:5" x14ac:dyDescent="0.25">
      <c r="A175" s="94"/>
      <c r="B175" s="75">
        <v>2896.74</v>
      </c>
      <c r="D175" s="167"/>
      <c r="E175" s="167"/>
    </row>
    <row r="176" spans="1:5" x14ac:dyDescent="0.25">
      <c r="A176" s="94"/>
      <c r="B176" s="75">
        <v>2897.52</v>
      </c>
      <c r="D176" s="167"/>
      <c r="E176" s="167"/>
    </row>
    <row r="177" spans="1:5" x14ac:dyDescent="0.25">
      <c r="A177" s="94"/>
      <c r="B177" s="75">
        <v>2914.04</v>
      </c>
      <c r="D177" s="167"/>
      <c r="E177" s="167"/>
    </row>
    <row r="178" spans="1:5" x14ac:dyDescent="0.25">
      <c r="A178" s="94"/>
      <c r="B178" s="75">
        <v>2901.13</v>
      </c>
      <c r="D178" s="167"/>
      <c r="E178" s="167"/>
    </row>
    <row r="179" spans="1:5" x14ac:dyDescent="0.25">
      <c r="A179" s="94"/>
      <c r="B179" s="75">
        <v>2901.52</v>
      </c>
      <c r="D179" s="167"/>
      <c r="E179" s="167"/>
    </row>
    <row r="180" spans="1:5" x14ac:dyDescent="0.25">
      <c r="A180" s="94" t="s">
        <v>90</v>
      </c>
      <c r="B180" s="75">
        <v>2901.52</v>
      </c>
      <c r="D180" s="167"/>
      <c r="E180" s="167"/>
    </row>
    <row r="181" spans="1:5" x14ac:dyDescent="0.25">
      <c r="A181" s="86" t="s">
        <v>90</v>
      </c>
      <c r="B181" s="75">
        <v>2896.72</v>
      </c>
      <c r="D181" s="167"/>
      <c r="E181" s="167"/>
    </row>
    <row r="182" spans="1:5" x14ac:dyDescent="0.25">
      <c r="A182" s="86" t="s">
        <v>90</v>
      </c>
      <c r="B182" s="75">
        <v>2888.6</v>
      </c>
      <c r="D182" s="167"/>
      <c r="E182" s="167"/>
    </row>
    <row r="183" spans="1:5" x14ac:dyDescent="0.25">
      <c r="A183" s="86" t="s">
        <v>90</v>
      </c>
      <c r="B183" s="75">
        <v>2878.05</v>
      </c>
      <c r="D183" s="167"/>
      <c r="E183" s="167"/>
    </row>
    <row r="184" spans="1:5" x14ac:dyDescent="0.25">
      <c r="A184" s="86" t="s">
        <v>90</v>
      </c>
      <c r="B184" s="75">
        <v>2871.68</v>
      </c>
      <c r="D184" s="167"/>
      <c r="E184" s="167"/>
    </row>
    <row r="185" spans="1:5" x14ac:dyDescent="0.25">
      <c r="A185" s="86" t="s">
        <v>90</v>
      </c>
      <c r="B185" s="75">
        <v>2877.13</v>
      </c>
      <c r="D185" s="167"/>
      <c r="E185" s="167"/>
    </row>
    <row r="186" spans="1:5" x14ac:dyDescent="0.25">
      <c r="A186" s="86" t="s">
        <v>90</v>
      </c>
      <c r="B186" s="75">
        <v>2887.89</v>
      </c>
      <c r="D186" s="167"/>
      <c r="E186" s="167"/>
    </row>
    <row r="187" spans="1:5" x14ac:dyDescent="0.25">
      <c r="A187" s="86" t="s">
        <v>90</v>
      </c>
      <c r="B187" s="75">
        <v>2888.92</v>
      </c>
      <c r="D187" s="167"/>
      <c r="E187" s="167"/>
    </row>
    <row r="188" spans="1:5" x14ac:dyDescent="0.25">
      <c r="A188" s="86" t="s">
        <v>90</v>
      </c>
      <c r="B188" s="75">
        <v>2904.18</v>
      </c>
      <c r="D188" s="167"/>
      <c r="E188" s="167"/>
    </row>
    <row r="189" spans="1:5" x14ac:dyDescent="0.25">
      <c r="A189" s="86" t="s">
        <v>90</v>
      </c>
      <c r="B189" s="75">
        <v>2904.98</v>
      </c>
      <c r="D189" s="167"/>
      <c r="E189" s="167"/>
    </row>
    <row r="190" spans="1:5" x14ac:dyDescent="0.25">
      <c r="A190" s="86" t="s">
        <v>90</v>
      </c>
      <c r="B190" s="75">
        <v>2888.8</v>
      </c>
      <c r="D190" s="167"/>
      <c r="E190" s="167"/>
    </row>
    <row r="191" spans="1:5" x14ac:dyDescent="0.25">
      <c r="A191" s="86" t="s">
        <v>90</v>
      </c>
      <c r="B191" s="75">
        <v>2904.31</v>
      </c>
      <c r="D191" s="167"/>
      <c r="E191" s="167"/>
    </row>
    <row r="192" spans="1:5" x14ac:dyDescent="0.25">
      <c r="A192" s="86" t="s">
        <v>90</v>
      </c>
      <c r="B192" s="75">
        <v>2907.95</v>
      </c>
      <c r="D192" s="167"/>
      <c r="E192" s="167"/>
    </row>
    <row r="193" spans="1:5" x14ac:dyDescent="0.25">
      <c r="A193" s="86" t="s">
        <v>90</v>
      </c>
      <c r="B193" s="75">
        <v>2930.75</v>
      </c>
      <c r="D193" s="167"/>
      <c r="E193" s="167"/>
    </row>
    <row r="194" spans="1:5" x14ac:dyDescent="0.25">
      <c r="A194" s="86" t="s">
        <v>90</v>
      </c>
      <c r="B194" s="75">
        <v>2929.67</v>
      </c>
      <c r="D194" s="167"/>
      <c r="E194" s="167"/>
    </row>
    <row r="195" spans="1:5" x14ac:dyDescent="0.25">
      <c r="A195" s="86" t="s">
        <v>90</v>
      </c>
      <c r="B195" s="75">
        <v>2919.37</v>
      </c>
      <c r="D195" s="167"/>
      <c r="E195" s="167"/>
    </row>
    <row r="196" spans="1:5" x14ac:dyDescent="0.25">
      <c r="A196" s="86" t="s">
        <v>90</v>
      </c>
      <c r="B196" s="75">
        <v>2915.56</v>
      </c>
      <c r="D196" s="167"/>
      <c r="E196" s="167"/>
    </row>
    <row r="197" spans="1:5" x14ac:dyDescent="0.25">
      <c r="A197" s="86" t="s">
        <v>90</v>
      </c>
      <c r="B197" s="75">
        <v>2905.97</v>
      </c>
      <c r="D197" s="167"/>
      <c r="E197" s="167"/>
    </row>
    <row r="198" spans="1:5" x14ac:dyDescent="0.25">
      <c r="A198" s="86" t="s">
        <v>90</v>
      </c>
      <c r="B198" s="75">
        <v>2914</v>
      </c>
      <c r="D198" s="167"/>
      <c r="E198" s="167"/>
    </row>
    <row r="199" spans="1:5" x14ac:dyDescent="0.25">
      <c r="A199" s="86" t="s">
        <v>90</v>
      </c>
      <c r="B199" s="75">
        <v>2913.98</v>
      </c>
      <c r="D199" s="167"/>
      <c r="E199" s="167"/>
    </row>
    <row r="200" spans="1:5" x14ac:dyDescent="0.25">
      <c r="A200" s="86" t="s">
        <v>90</v>
      </c>
      <c r="B200" s="75">
        <v>2924.59</v>
      </c>
      <c r="D200" s="167"/>
      <c r="E200" s="167"/>
    </row>
    <row r="201" spans="1:5" x14ac:dyDescent="0.25">
      <c r="A201" s="86" t="s">
        <v>90</v>
      </c>
      <c r="B201" s="75">
        <v>2923.43</v>
      </c>
      <c r="D201" s="167"/>
      <c r="E201" s="167"/>
    </row>
    <row r="202" spans="1:5" x14ac:dyDescent="0.25">
      <c r="A202" s="94"/>
      <c r="B202" s="75">
        <v>2925.51</v>
      </c>
    </row>
    <row r="203" spans="1:5" x14ac:dyDescent="0.25">
      <c r="A203" s="94"/>
      <c r="B203" s="75">
        <v>2901.61</v>
      </c>
    </row>
    <row r="204" spans="1:5" x14ac:dyDescent="0.25">
      <c r="A204" s="94"/>
      <c r="B204" s="75">
        <v>2885.57</v>
      </c>
    </row>
    <row r="205" spans="1:5" x14ac:dyDescent="0.25">
      <c r="A205" s="94"/>
      <c r="B205" s="75">
        <v>2884.43</v>
      </c>
    </row>
    <row r="206" spans="1:5" x14ac:dyDescent="0.25">
      <c r="A206" s="94"/>
      <c r="B206" s="75">
        <v>2880.34</v>
      </c>
    </row>
    <row r="207" spans="1:5" x14ac:dyDescent="0.25">
      <c r="A207" s="94"/>
      <c r="B207" s="75">
        <v>2785.68</v>
      </c>
    </row>
    <row r="208" spans="1:5" x14ac:dyDescent="0.25">
      <c r="A208" s="94"/>
      <c r="B208" s="75">
        <v>2728.37</v>
      </c>
    </row>
    <row r="209" spans="1:2" x14ac:dyDescent="0.25">
      <c r="A209" s="94"/>
      <c r="B209" s="75">
        <v>2767.13</v>
      </c>
    </row>
    <row r="210" spans="1:2" x14ac:dyDescent="0.25">
      <c r="A210" s="94"/>
      <c r="B210" s="75">
        <v>2750.79</v>
      </c>
    </row>
    <row r="211" spans="1:2" x14ac:dyDescent="0.25">
      <c r="A211" s="94"/>
      <c r="B211" s="75">
        <v>2809.92</v>
      </c>
    </row>
    <row r="212" spans="1:2" x14ac:dyDescent="0.25">
      <c r="A212" s="94"/>
      <c r="B212" s="75">
        <v>2809.21</v>
      </c>
    </row>
    <row r="213" spans="1:2" x14ac:dyDescent="0.25">
      <c r="A213" s="94"/>
      <c r="B213" s="75">
        <v>2768.78</v>
      </c>
    </row>
    <row r="214" spans="1:2" x14ac:dyDescent="0.25">
      <c r="A214" s="86"/>
      <c r="B214" s="75">
        <v>2767.78</v>
      </c>
    </row>
    <row r="215" spans="1:2" x14ac:dyDescent="0.25">
      <c r="A215" s="86"/>
      <c r="B215" s="75">
        <v>2755.88</v>
      </c>
    </row>
    <row r="216" spans="1:2" x14ac:dyDescent="0.25">
      <c r="A216" s="86"/>
      <c r="B216" s="75">
        <v>2740.69</v>
      </c>
    </row>
    <row r="217" spans="1:2" x14ac:dyDescent="0.25">
      <c r="A217" s="86"/>
      <c r="B217" s="75">
        <v>2656.1</v>
      </c>
    </row>
    <row r="218" spans="1:2" x14ac:dyDescent="0.25">
      <c r="A218" s="86"/>
      <c r="B218" s="75">
        <v>2705.57</v>
      </c>
    </row>
    <row r="219" spans="1:2" x14ac:dyDescent="0.25">
      <c r="A219" s="86"/>
      <c r="B219" s="75">
        <v>2658.69</v>
      </c>
    </row>
    <row r="220" spans="1:2" x14ac:dyDescent="0.25">
      <c r="A220" s="86"/>
      <c r="B220" s="75">
        <v>2641.25</v>
      </c>
    </row>
    <row r="221" spans="1:2" x14ac:dyDescent="0.25">
      <c r="A221" s="86"/>
      <c r="B221" s="75">
        <v>2682.63</v>
      </c>
    </row>
    <row r="222" spans="1:2" x14ac:dyDescent="0.25">
      <c r="A222" s="86"/>
      <c r="B222" s="75">
        <v>2711.74</v>
      </c>
    </row>
    <row r="223" spans="1:2" x14ac:dyDescent="0.25">
      <c r="A223" s="86"/>
      <c r="B223" s="75">
        <v>2740.37</v>
      </c>
    </row>
    <row r="224" spans="1:2" x14ac:dyDescent="0.25">
      <c r="A224" s="86"/>
      <c r="B224" s="75">
        <v>2723.06</v>
      </c>
    </row>
    <row r="225" spans="1:2" x14ac:dyDescent="0.25">
      <c r="A225" s="86"/>
      <c r="B225" s="75">
        <v>2738.31</v>
      </c>
    </row>
    <row r="226" spans="1:2" x14ac:dyDescent="0.25">
      <c r="A226" s="86"/>
      <c r="B226" s="75">
        <v>2755.45</v>
      </c>
    </row>
    <row r="227" spans="1:2" x14ac:dyDescent="0.25">
      <c r="A227" s="86"/>
      <c r="B227" s="75">
        <v>2813.89</v>
      </c>
    </row>
    <row r="228" spans="1:2" x14ac:dyDescent="0.25">
      <c r="A228" s="86"/>
      <c r="B228" s="75">
        <v>2806.83</v>
      </c>
    </row>
    <row r="229" spans="1:2" x14ac:dyDescent="0.25">
      <c r="A229" s="86"/>
      <c r="B229" s="75">
        <v>2781.01</v>
      </c>
    </row>
    <row r="230" spans="1:2" x14ac:dyDescent="0.25">
      <c r="A230" s="86"/>
      <c r="B230" s="75">
        <v>2726.22</v>
      </c>
    </row>
    <row r="231" spans="1:2" x14ac:dyDescent="0.25">
      <c r="A231" s="86"/>
      <c r="B231" s="75">
        <v>2722.18</v>
      </c>
    </row>
    <row r="232" spans="1:2" x14ac:dyDescent="0.25">
      <c r="A232" s="86"/>
      <c r="B232" s="75">
        <v>2701.58</v>
      </c>
    </row>
    <row r="233" spans="1:2" x14ac:dyDescent="0.25">
      <c r="A233" s="86"/>
      <c r="B233" s="75">
        <v>2730.2</v>
      </c>
    </row>
    <row r="234" spans="1:2" x14ac:dyDescent="0.25">
      <c r="A234" s="86"/>
      <c r="B234" s="75">
        <v>2736.27</v>
      </c>
    </row>
    <row r="235" spans="1:2" x14ac:dyDescent="0.25">
      <c r="A235" s="86"/>
      <c r="B235" s="75">
        <v>2690.73</v>
      </c>
    </row>
    <row r="236" spans="1:2" x14ac:dyDescent="0.25">
      <c r="A236" s="86"/>
      <c r="B236" s="75">
        <v>2641.89</v>
      </c>
    </row>
    <row r="237" spans="1:2" x14ac:dyDescent="0.25">
      <c r="A237" s="86"/>
      <c r="B237" s="75">
        <v>2649.93</v>
      </c>
    </row>
    <row r="238" spans="1:2" x14ac:dyDescent="0.25">
      <c r="A238" s="86"/>
      <c r="B238" s="75">
        <v>2649.93</v>
      </c>
    </row>
    <row r="239" spans="1:2" x14ac:dyDescent="0.25">
      <c r="A239" s="86"/>
      <c r="B239" s="75">
        <v>2632.56</v>
      </c>
    </row>
    <row r="240" spans="1:2" x14ac:dyDescent="0.25">
      <c r="A240" s="86"/>
      <c r="B240" s="75">
        <v>2673.45</v>
      </c>
    </row>
    <row r="241" spans="1:2" x14ac:dyDescent="0.25">
      <c r="A241" s="86"/>
      <c r="B241" s="75">
        <v>2682.17</v>
      </c>
    </row>
    <row r="242" spans="1:2" x14ac:dyDescent="0.25">
      <c r="A242" s="86"/>
      <c r="B242" s="75">
        <v>2743.79</v>
      </c>
    </row>
    <row r="243" spans="1:2" x14ac:dyDescent="0.25">
      <c r="A243" s="86"/>
      <c r="B243" s="75">
        <v>2737.76</v>
      </c>
    </row>
    <row r="244" spans="1:2" x14ac:dyDescent="0.25">
      <c r="A244" s="86"/>
      <c r="B244" s="75">
        <v>2760.17</v>
      </c>
    </row>
    <row r="245" spans="1:2" x14ac:dyDescent="0.25">
      <c r="A245" s="94"/>
      <c r="B245" s="75">
        <v>2790.37</v>
      </c>
    </row>
    <row r="246" spans="1:2" x14ac:dyDescent="0.25">
      <c r="A246" s="94"/>
      <c r="B246" s="75">
        <v>2700.06</v>
      </c>
    </row>
    <row r="247" spans="1:2" x14ac:dyDescent="0.25">
      <c r="A247" s="94"/>
      <c r="B247" s="75">
        <v>2700.06</v>
      </c>
    </row>
    <row r="248" spans="1:2" x14ac:dyDescent="0.25">
      <c r="A248" s="94"/>
      <c r="B248" s="75">
        <v>2695.95</v>
      </c>
    </row>
    <row r="249" spans="1:2" x14ac:dyDescent="0.25">
      <c r="A249" s="94"/>
      <c r="B249" s="75">
        <v>2633.08</v>
      </c>
    </row>
    <row r="250" spans="1:2" x14ac:dyDescent="0.25">
      <c r="A250" s="94"/>
      <c r="B250" s="75">
        <v>2637.72</v>
      </c>
    </row>
    <row r="251" spans="1:2" x14ac:dyDescent="0.25">
      <c r="A251" s="94"/>
      <c r="B251" s="75">
        <v>2636.78</v>
      </c>
    </row>
    <row r="252" spans="1:2" x14ac:dyDescent="0.25">
      <c r="A252" s="94"/>
      <c r="B252" s="75">
        <v>2651.07</v>
      </c>
    </row>
    <row r="253" spans="1:2" x14ac:dyDescent="0.25">
      <c r="A253" s="94"/>
      <c r="B253" s="75">
        <v>2650.54</v>
      </c>
    </row>
    <row r="254" spans="1:2" x14ac:dyDescent="0.25">
      <c r="A254" s="94"/>
      <c r="B254" s="75">
        <v>2599.9499999999998</v>
      </c>
    </row>
    <row r="255" spans="1:2" x14ac:dyDescent="0.25">
      <c r="A255" s="94"/>
      <c r="B255" s="75">
        <v>2545.94</v>
      </c>
    </row>
    <row r="256" spans="1:2" x14ac:dyDescent="0.25">
      <c r="A256" s="94"/>
      <c r="B256" s="75">
        <v>2546.16</v>
      </c>
    </row>
    <row r="257" spans="1:2" x14ac:dyDescent="0.25">
      <c r="A257" s="94"/>
      <c r="B257" s="75">
        <v>2506.96</v>
      </c>
    </row>
    <row r="258" spans="1:2" x14ac:dyDescent="0.25">
      <c r="A258" s="94"/>
      <c r="B258" s="75">
        <v>2467.42</v>
      </c>
    </row>
    <row r="259" spans="1:2" x14ac:dyDescent="0.25">
      <c r="A259" s="94"/>
      <c r="B259" s="75">
        <v>2416.62</v>
      </c>
    </row>
    <row r="260" spans="1:2" x14ac:dyDescent="0.25">
      <c r="A260" s="94"/>
      <c r="B260" s="75">
        <v>2351.1</v>
      </c>
    </row>
    <row r="261" spans="1:2" x14ac:dyDescent="0.25">
      <c r="A261" s="94"/>
      <c r="B261" s="75">
        <v>2351.1</v>
      </c>
    </row>
    <row r="262" spans="1:2" x14ac:dyDescent="0.25">
      <c r="A262" s="94"/>
      <c r="B262" s="75">
        <v>2467.6999999999998</v>
      </c>
    </row>
    <row r="263" spans="1:2" x14ac:dyDescent="0.25">
      <c r="A263" s="94"/>
      <c r="B263" s="75">
        <v>2488.83</v>
      </c>
    </row>
    <row r="264" spans="1:2" x14ac:dyDescent="0.25">
      <c r="A264" s="94"/>
      <c r="B264" s="75">
        <v>2485.7399999999998</v>
      </c>
    </row>
    <row r="265" spans="1:2" x14ac:dyDescent="0.25">
      <c r="A265" s="94"/>
      <c r="B265" s="75">
        <v>2506.85</v>
      </c>
    </row>
    <row r="266" spans="1:2" x14ac:dyDescent="0.25">
      <c r="A266" s="96" t="s">
        <v>91</v>
      </c>
      <c r="B266" s="19">
        <v>2506.85</v>
      </c>
    </row>
    <row r="267" spans="1:2" x14ac:dyDescent="0.25">
      <c r="A267" s="86" t="s">
        <v>91</v>
      </c>
      <c r="B267" s="19">
        <v>2510.0300000000002</v>
      </c>
    </row>
    <row r="268" spans="1:2" x14ac:dyDescent="0.25">
      <c r="A268" s="86" t="s">
        <v>91</v>
      </c>
      <c r="B268" s="19">
        <v>2447.89</v>
      </c>
    </row>
    <row r="269" spans="1:2" x14ac:dyDescent="0.25">
      <c r="A269" s="86" t="s">
        <v>91</v>
      </c>
      <c r="B269" s="19">
        <v>2531.94</v>
      </c>
    </row>
    <row r="270" spans="1:2" x14ac:dyDescent="0.25">
      <c r="A270" s="86" t="s">
        <v>91</v>
      </c>
      <c r="B270" s="19">
        <v>2549.69</v>
      </c>
    </row>
    <row r="271" spans="1:2" x14ac:dyDescent="0.25">
      <c r="A271" s="86" t="s">
        <v>91</v>
      </c>
      <c r="B271" s="19">
        <v>2574.41</v>
      </c>
    </row>
    <row r="272" spans="1:2" x14ac:dyDescent="0.25">
      <c r="A272" s="86" t="s">
        <v>91</v>
      </c>
      <c r="B272" s="19">
        <v>2584.96</v>
      </c>
    </row>
    <row r="273" spans="1:2" x14ac:dyDescent="0.25">
      <c r="A273" s="86" t="s">
        <v>91</v>
      </c>
      <c r="B273" s="19">
        <v>2596.64</v>
      </c>
    </row>
    <row r="274" spans="1:2" x14ac:dyDescent="0.25">
      <c r="A274" s="86" t="s">
        <v>91</v>
      </c>
      <c r="B274" s="19">
        <v>2596.2600000000002</v>
      </c>
    </row>
    <row r="275" spans="1:2" x14ac:dyDescent="0.25">
      <c r="A275" s="86" t="s">
        <v>91</v>
      </c>
      <c r="B275" s="19">
        <v>2582.61</v>
      </c>
    </row>
    <row r="276" spans="1:2" x14ac:dyDescent="0.25">
      <c r="A276" s="86" t="s">
        <v>91</v>
      </c>
      <c r="B276" s="19">
        <v>2610.3000000000002</v>
      </c>
    </row>
    <row r="277" spans="1:2" x14ac:dyDescent="0.25">
      <c r="A277" s="86" t="s">
        <v>91</v>
      </c>
      <c r="B277" s="19">
        <v>2616.1</v>
      </c>
    </row>
    <row r="278" spans="1:2" x14ac:dyDescent="0.25">
      <c r="A278" s="86" t="s">
        <v>91</v>
      </c>
      <c r="B278" s="19">
        <v>2635.96</v>
      </c>
    </row>
    <row r="279" spans="1:2" x14ac:dyDescent="0.25">
      <c r="A279" s="86" t="s">
        <v>91</v>
      </c>
      <c r="B279" s="19">
        <v>2670.71</v>
      </c>
    </row>
    <row r="280" spans="1:2" x14ac:dyDescent="0.25">
      <c r="A280" s="86" t="s">
        <v>91</v>
      </c>
      <c r="B280" s="19">
        <v>2670.71</v>
      </c>
    </row>
    <row r="281" spans="1:2" x14ac:dyDescent="0.25">
      <c r="A281" s="86" t="s">
        <v>91</v>
      </c>
      <c r="B281" s="19">
        <v>2632.9</v>
      </c>
    </row>
    <row r="282" spans="1:2" x14ac:dyDescent="0.25">
      <c r="A282" s="86" t="s">
        <v>91</v>
      </c>
      <c r="B282" s="19">
        <v>2638.7</v>
      </c>
    </row>
    <row r="283" spans="1:2" x14ac:dyDescent="0.25">
      <c r="A283" s="86" t="s">
        <v>91</v>
      </c>
      <c r="B283" s="19">
        <v>2642.33</v>
      </c>
    </row>
    <row r="284" spans="1:2" x14ac:dyDescent="0.25">
      <c r="A284" s="86" t="s">
        <v>91</v>
      </c>
      <c r="B284" s="19">
        <v>2664.76</v>
      </c>
    </row>
    <row r="285" spans="1:2" x14ac:dyDescent="0.25">
      <c r="A285" s="86" t="s">
        <v>91</v>
      </c>
      <c r="B285" s="19">
        <v>2643.85</v>
      </c>
    </row>
    <row r="286" spans="1:2" x14ac:dyDescent="0.25">
      <c r="A286" s="86" t="s">
        <v>91</v>
      </c>
      <c r="B286" s="19">
        <v>2640</v>
      </c>
    </row>
    <row r="287" spans="1:2" x14ac:dyDescent="0.25">
      <c r="A287" s="86" t="s">
        <v>91</v>
      </c>
      <c r="B287" s="19">
        <v>2681.05</v>
      </c>
    </row>
    <row r="288" spans="1:2" x14ac:dyDescent="0.25">
      <c r="A288" s="94"/>
      <c r="B288" s="19">
        <v>2704.1</v>
      </c>
    </row>
    <row r="289" spans="1:2" x14ac:dyDescent="0.25">
      <c r="A289" s="94"/>
      <c r="B289" s="19">
        <v>2706.53</v>
      </c>
    </row>
    <row r="290" spans="1:2" x14ac:dyDescent="0.25">
      <c r="A290" s="94"/>
      <c r="B290" s="19">
        <v>2724.87</v>
      </c>
    </row>
    <row r="291" spans="1:2" x14ac:dyDescent="0.25">
      <c r="A291" s="94"/>
      <c r="B291" s="19">
        <v>2737.7</v>
      </c>
    </row>
    <row r="292" spans="1:2" x14ac:dyDescent="0.25">
      <c r="A292" s="94"/>
      <c r="B292" s="19">
        <v>2731.61</v>
      </c>
    </row>
    <row r="293" spans="1:2" x14ac:dyDescent="0.25">
      <c r="A293" s="94"/>
      <c r="B293" s="19">
        <v>2706.05</v>
      </c>
    </row>
    <row r="294" spans="1:2" x14ac:dyDescent="0.25">
      <c r="A294" s="94"/>
      <c r="B294" s="19">
        <v>2707.88</v>
      </c>
    </row>
    <row r="295" spans="1:2" x14ac:dyDescent="0.25">
      <c r="A295" s="94"/>
      <c r="B295" s="19">
        <v>2709.8</v>
      </c>
    </row>
    <row r="296" spans="1:2" x14ac:dyDescent="0.25">
      <c r="A296" s="94"/>
      <c r="B296" s="19">
        <v>2744.73</v>
      </c>
    </row>
    <row r="297" spans="1:2" x14ac:dyDescent="0.25">
      <c r="A297" s="94"/>
      <c r="B297" s="19">
        <v>2753.03</v>
      </c>
    </row>
    <row r="298" spans="1:2" x14ac:dyDescent="0.25">
      <c r="A298" s="94"/>
      <c r="B298" s="19">
        <v>2745.73</v>
      </c>
    </row>
    <row r="299" spans="1:2" x14ac:dyDescent="0.25">
      <c r="A299" s="94"/>
      <c r="B299" s="19">
        <v>2775.6</v>
      </c>
    </row>
    <row r="300" spans="1:2" x14ac:dyDescent="0.25">
      <c r="A300" s="94"/>
      <c r="B300" s="19">
        <v>2775.6</v>
      </c>
    </row>
    <row r="301" spans="1:2" x14ac:dyDescent="0.25">
      <c r="A301" s="94"/>
      <c r="B301" s="19">
        <v>2779.76</v>
      </c>
    </row>
    <row r="302" spans="1:2" x14ac:dyDescent="0.25">
      <c r="A302" s="94"/>
      <c r="B302" s="19">
        <v>2784.7</v>
      </c>
    </row>
    <row r="303" spans="1:2" x14ac:dyDescent="0.25">
      <c r="A303" s="94"/>
      <c r="B303" s="19">
        <v>2774.88</v>
      </c>
    </row>
    <row r="304" spans="1:2" x14ac:dyDescent="0.25">
      <c r="A304" s="94"/>
      <c r="B304" s="19">
        <v>2792.67</v>
      </c>
    </row>
    <row r="305" spans="1:2" x14ac:dyDescent="0.25">
      <c r="A305" s="94"/>
      <c r="B305" s="19">
        <v>2796.11</v>
      </c>
    </row>
    <row r="306" spans="1:2" x14ac:dyDescent="0.25">
      <c r="A306" s="94"/>
      <c r="B306" s="19">
        <v>2793.9</v>
      </c>
    </row>
    <row r="307" spans="1:2" x14ac:dyDescent="0.25">
      <c r="A307" s="94"/>
      <c r="B307" s="19">
        <v>2792.38</v>
      </c>
    </row>
    <row r="308" spans="1:2" x14ac:dyDescent="0.25">
      <c r="A308" s="94"/>
      <c r="B308" s="19">
        <v>2784.49</v>
      </c>
    </row>
    <row r="309" spans="1:2" x14ac:dyDescent="0.25">
      <c r="A309" s="94"/>
      <c r="B309" s="19">
        <v>2803.69</v>
      </c>
    </row>
    <row r="310" spans="1:2" x14ac:dyDescent="0.25">
      <c r="A310" s="86"/>
      <c r="B310" s="19">
        <v>2792.81</v>
      </c>
    </row>
    <row r="311" spans="1:2" x14ac:dyDescent="0.25">
      <c r="A311" s="86"/>
      <c r="B311" s="19">
        <v>2789.65</v>
      </c>
    </row>
    <row r="312" spans="1:2" x14ac:dyDescent="0.25">
      <c r="A312" s="86"/>
      <c r="B312" s="19">
        <v>2771.45</v>
      </c>
    </row>
    <row r="313" spans="1:2" x14ac:dyDescent="0.25">
      <c r="A313" s="86"/>
      <c r="B313" s="19">
        <v>2748.93</v>
      </c>
    </row>
    <row r="314" spans="1:2" x14ac:dyDescent="0.25">
      <c r="A314" s="86"/>
      <c r="B314" s="19">
        <v>2743.07</v>
      </c>
    </row>
    <row r="315" spans="1:2" x14ac:dyDescent="0.25">
      <c r="A315" s="86"/>
      <c r="B315" s="19">
        <v>2783.3</v>
      </c>
    </row>
    <row r="316" spans="1:2" x14ac:dyDescent="0.25">
      <c r="A316" s="86"/>
      <c r="B316" s="19">
        <v>2791.52</v>
      </c>
    </row>
    <row r="317" spans="1:2" x14ac:dyDescent="0.25">
      <c r="A317" s="86"/>
      <c r="B317" s="19">
        <v>2810.92</v>
      </c>
    </row>
    <row r="318" spans="1:2" x14ac:dyDescent="0.25">
      <c r="A318" s="86"/>
      <c r="B318" s="19">
        <v>2808.48</v>
      </c>
    </row>
    <row r="319" spans="1:2" x14ac:dyDescent="0.25">
      <c r="A319" s="86"/>
      <c r="B319" s="19">
        <v>2822.48</v>
      </c>
    </row>
    <row r="320" spans="1:2" x14ac:dyDescent="0.25">
      <c r="A320" s="86"/>
      <c r="B320" s="19">
        <v>2832.94</v>
      </c>
    </row>
    <row r="321" spans="1:3" x14ac:dyDescent="0.25">
      <c r="A321" s="86"/>
      <c r="B321" s="19">
        <v>2832.57</v>
      </c>
    </row>
    <row r="322" spans="1:3" x14ac:dyDescent="0.25">
      <c r="A322" s="86"/>
      <c r="B322" s="19">
        <v>2824.23</v>
      </c>
    </row>
    <row r="323" spans="1:3" x14ac:dyDescent="0.25">
      <c r="A323" s="86"/>
      <c r="B323" s="19">
        <v>2854.88</v>
      </c>
    </row>
    <row r="324" spans="1:3" x14ac:dyDescent="0.25">
      <c r="A324" s="86"/>
      <c r="B324" s="19">
        <v>2800.71</v>
      </c>
    </row>
    <row r="325" spans="1:3" x14ac:dyDescent="0.25">
      <c r="A325" s="86"/>
      <c r="B325" s="19">
        <v>2798.36</v>
      </c>
    </row>
    <row r="326" spans="1:3" x14ac:dyDescent="0.25">
      <c r="A326" s="86"/>
      <c r="B326" s="19">
        <v>2818.46</v>
      </c>
      <c r="C326" s="19"/>
    </row>
    <row r="327" spans="1:3" x14ac:dyDescent="0.25">
      <c r="A327" s="86"/>
      <c r="B327" s="19">
        <v>2805.37</v>
      </c>
      <c r="C327" s="19"/>
    </row>
    <row r="328" spans="1:3" x14ac:dyDescent="0.25">
      <c r="A328" s="86"/>
      <c r="B328" s="19">
        <v>2815.44</v>
      </c>
      <c r="C328" s="19"/>
    </row>
    <row r="329" spans="1:3" x14ac:dyDescent="0.25">
      <c r="A329" s="86"/>
      <c r="B329" s="19">
        <v>2834.4</v>
      </c>
      <c r="C329" s="19"/>
    </row>
    <row r="330" spans="1:3" x14ac:dyDescent="0.25">
      <c r="A330" s="86"/>
      <c r="B330" s="19">
        <v>2867.19</v>
      </c>
      <c r="C330" s="19"/>
    </row>
    <row r="331" spans="1:3" x14ac:dyDescent="0.25">
      <c r="A331" s="94"/>
      <c r="B331" s="19">
        <v>2867.24</v>
      </c>
      <c r="C331" s="19"/>
    </row>
    <row r="332" spans="1:3" x14ac:dyDescent="0.25">
      <c r="A332" s="94"/>
      <c r="B332" s="19">
        <v>2873.4</v>
      </c>
      <c r="C332" s="19"/>
    </row>
    <row r="333" spans="1:3" x14ac:dyDescent="0.25">
      <c r="A333" s="94"/>
      <c r="B333" s="19">
        <v>2879.39</v>
      </c>
      <c r="C333" s="19"/>
    </row>
    <row r="334" spans="1:3" x14ac:dyDescent="0.25">
      <c r="A334" s="94"/>
      <c r="B334" s="19">
        <v>2892.74</v>
      </c>
      <c r="C334" s="19"/>
    </row>
    <row r="335" spans="1:3" x14ac:dyDescent="0.25">
      <c r="A335" s="94"/>
      <c r="B335" s="19">
        <v>2895.77</v>
      </c>
      <c r="C335" s="19"/>
    </row>
    <row r="336" spans="1:3" x14ac:dyDescent="0.25">
      <c r="A336" s="94"/>
      <c r="B336" s="19">
        <v>2878.2</v>
      </c>
      <c r="C336" s="19"/>
    </row>
    <row r="337" spans="1:3" x14ac:dyDescent="0.25">
      <c r="A337" s="94"/>
      <c r="B337" s="19">
        <v>2888.21</v>
      </c>
      <c r="C337" s="19"/>
    </row>
    <row r="338" spans="1:3" x14ac:dyDescent="0.25">
      <c r="A338" s="94"/>
      <c r="B338" s="19">
        <v>2888.32</v>
      </c>
      <c r="C338" s="19"/>
    </row>
    <row r="339" spans="1:3" x14ac:dyDescent="0.25">
      <c r="A339" s="94"/>
      <c r="B339" s="19">
        <v>2907.41</v>
      </c>
      <c r="C339" s="19"/>
    </row>
    <row r="340" spans="1:3" x14ac:dyDescent="0.25">
      <c r="A340" s="94"/>
      <c r="B340" s="19">
        <v>2905.58</v>
      </c>
      <c r="C340" s="19"/>
    </row>
    <row r="341" spans="1:3" x14ac:dyDescent="0.25">
      <c r="A341" s="94"/>
      <c r="B341" s="19">
        <v>2907.06</v>
      </c>
      <c r="C341" s="19"/>
    </row>
    <row r="342" spans="1:3" x14ac:dyDescent="0.25">
      <c r="A342" s="94"/>
      <c r="B342" s="19">
        <v>2900.45</v>
      </c>
      <c r="C342" s="19"/>
    </row>
    <row r="343" spans="1:3" x14ac:dyDescent="0.25">
      <c r="A343" s="94"/>
      <c r="B343" s="19">
        <v>2905.03</v>
      </c>
      <c r="C343" s="19"/>
    </row>
    <row r="344" spans="1:3" x14ac:dyDescent="0.25">
      <c r="A344" s="94"/>
      <c r="B344" s="19">
        <v>2905.03</v>
      </c>
      <c r="C344" s="19"/>
    </row>
    <row r="345" spans="1:3" x14ac:dyDescent="0.25">
      <c r="A345" s="94"/>
      <c r="B345" s="19">
        <v>2907.97</v>
      </c>
      <c r="C345" s="19"/>
    </row>
    <row r="346" spans="1:3" x14ac:dyDescent="0.25">
      <c r="A346" s="94"/>
      <c r="B346" s="19">
        <v>2933.68</v>
      </c>
      <c r="C346" s="19"/>
    </row>
    <row r="347" spans="1:3" x14ac:dyDescent="0.25">
      <c r="A347" s="94"/>
      <c r="B347" s="19">
        <v>2927.25</v>
      </c>
      <c r="C347" s="19"/>
    </row>
    <row r="348" spans="1:3" x14ac:dyDescent="0.25">
      <c r="A348" s="94"/>
      <c r="B348" s="19">
        <v>2926.17</v>
      </c>
      <c r="C348" s="19"/>
    </row>
    <row r="349" spans="1:3" x14ac:dyDescent="0.25">
      <c r="A349" s="94"/>
      <c r="B349" s="19">
        <v>2939.88</v>
      </c>
      <c r="C349" s="19"/>
    </row>
    <row r="350" spans="1:3" x14ac:dyDescent="0.25">
      <c r="A350" s="94"/>
      <c r="B350" s="19">
        <v>2943.03</v>
      </c>
      <c r="C350" s="19"/>
    </row>
    <row r="351" spans="1:3" x14ac:dyDescent="0.25">
      <c r="A351" s="96" t="s">
        <v>92</v>
      </c>
      <c r="B351" s="19">
        <v>2945.83</v>
      </c>
      <c r="C351" s="19"/>
    </row>
    <row r="352" spans="1:3" x14ac:dyDescent="0.25">
      <c r="A352" s="96" t="s">
        <v>92</v>
      </c>
      <c r="B352" s="19">
        <v>2923.73</v>
      </c>
      <c r="C352" s="19"/>
    </row>
    <row r="353" spans="1:3" x14ac:dyDescent="0.25">
      <c r="A353" s="96" t="s">
        <v>92</v>
      </c>
      <c r="B353" s="19">
        <v>2917.52</v>
      </c>
      <c r="C353" s="19"/>
    </row>
    <row r="354" spans="1:3" x14ac:dyDescent="0.25">
      <c r="A354" s="96" t="s">
        <v>92</v>
      </c>
      <c r="B354" s="19">
        <v>2945.64</v>
      </c>
      <c r="C354" s="19"/>
    </row>
    <row r="355" spans="1:3" x14ac:dyDescent="0.25">
      <c r="A355" s="96" t="s">
        <v>92</v>
      </c>
      <c r="B355" s="19">
        <v>2932.47</v>
      </c>
      <c r="C355" s="19"/>
    </row>
    <row r="356" spans="1:3" x14ac:dyDescent="0.25">
      <c r="A356" s="96" t="s">
        <v>92</v>
      </c>
      <c r="B356" s="19">
        <v>2884.05</v>
      </c>
      <c r="C356" s="19"/>
    </row>
    <row r="357" spans="1:3" x14ac:dyDescent="0.25">
      <c r="A357" s="96" t="s">
        <v>92</v>
      </c>
      <c r="B357" s="19">
        <v>2879.42</v>
      </c>
      <c r="C357" s="19"/>
    </row>
    <row r="358" spans="1:3" x14ac:dyDescent="0.25">
      <c r="A358" s="96" t="s">
        <v>92</v>
      </c>
      <c r="B358" s="19">
        <v>2870.72</v>
      </c>
      <c r="C358" s="19"/>
    </row>
    <row r="359" spans="1:3" x14ac:dyDescent="0.25">
      <c r="A359" s="96" t="s">
        <v>92</v>
      </c>
      <c r="B359" s="19">
        <v>2881.4</v>
      </c>
      <c r="C359" s="19"/>
    </row>
    <row r="360" spans="1:3" x14ac:dyDescent="0.25">
      <c r="A360" s="96" t="s">
        <v>92</v>
      </c>
      <c r="B360" s="19">
        <v>2811.87</v>
      </c>
      <c r="C360" s="19"/>
    </row>
    <row r="361" spans="1:3" x14ac:dyDescent="0.25">
      <c r="A361" s="96" t="s">
        <v>92</v>
      </c>
      <c r="B361" s="19">
        <v>2834.41</v>
      </c>
      <c r="C361" s="19"/>
    </row>
    <row r="362" spans="1:3" x14ac:dyDescent="0.25">
      <c r="A362" s="96" t="s">
        <v>92</v>
      </c>
      <c r="B362" s="19">
        <v>2850.96</v>
      </c>
      <c r="C362" s="19"/>
    </row>
    <row r="363" spans="1:3" x14ac:dyDescent="0.25">
      <c r="A363" s="96" t="s">
        <v>92</v>
      </c>
      <c r="B363" s="19">
        <v>2876.32</v>
      </c>
      <c r="C363" s="19"/>
    </row>
    <row r="364" spans="1:3" x14ac:dyDescent="0.25">
      <c r="A364" s="96" t="s">
        <v>92</v>
      </c>
      <c r="B364" s="19">
        <v>2859.53</v>
      </c>
      <c r="C364" s="19"/>
    </row>
    <row r="365" spans="1:3" x14ac:dyDescent="0.25">
      <c r="A365" s="96" t="s">
        <v>92</v>
      </c>
      <c r="B365" s="19">
        <v>2840.23</v>
      </c>
      <c r="C365" s="19"/>
    </row>
    <row r="366" spans="1:3" x14ac:dyDescent="0.25">
      <c r="A366" s="94"/>
      <c r="B366" s="19">
        <v>2864.36</v>
      </c>
      <c r="C366" s="19"/>
    </row>
    <row r="367" spans="1:3" x14ac:dyDescent="0.25">
      <c r="A367" s="94"/>
      <c r="B367" s="19">
        <v>2856.27</v>
      </c>
      <c r="C367" s="19"/>
    </row>
    <row r="368" spans="1:3" x14ac:dyDescent="0.25">
      <c r="A368" s="94"/>
      <c r="B368" s="19">
        <v>2822.24</v>
      </c>
      <c r="C368" s="19"/>
    </row>
    <row r="369" spans="1:3" x14ac:dyDescent="0.25">
      <c r="A369" s="94"/>
      <c r="B369" s="19">
        <v>2826.06</v>
      </c>
      <c r="C369" s="19"/>
    </row>
    <row r="370" spans="1:3" x14ac:dyDescent="0.25">
      <c r="A370" s="94"/>
      <c r="B370" s="19">
        <v>2826.06</v>
      </c>
      <c r="C370" s="19"/>
    </row>
    <row r="371" spans="1:3" x14ac:dyDescent="0.25">
      <c r="A371" s="94"/>
      <c r="B371" s="19">
        <v>2802.39</v>
      </c>
      <c r="C371" s="19"/>
    </row>
    <row r="372" spans="1:3" x14ac:dyDescent="0.25">
      <c r="A372" s="94"/>
      <c r="B372" s="19">
        <v>2783.02</v>
      </c>
      <c r="C372" s="19"/>
    </row>
    <row r="373" spans="1:3" x14ac:dyDescent="0.25">
      <c r="A373" s="94"/>
      <c r="B373" s="19">
        <v>2788.86</v>
      </c>
      <c r="C373" s="19"/>
    </row>
    <row r="374" spans="1:3" x14ac:dyDescent="0.25">
      <c r="A374" s="94"/>
      <c r="B374" s="19">
        <v>2752.06</v>
      </c>
      <c r="C374" s="19"/>
    </row>
    <row r="375" spans="1:3" x14ac:dyDescent="0.25">
      <c r="A375" s="94"/>
      <c r="B375" s="19">
        <v>2744.45</v>
      </c>
      <c r="C375" s="19"/>
    </row>
    <row r="376" spans="1:3" x14ac:dyDescent="0.25">
      <c r="A376" s="94"/>
      <c r="B376" s="19">
        <v>2803.27</v>
      </c>
      <c r="C376" s="19"/>
    </row>
    <row r="377" spans="1:3" x14ac:dyDescent="0.25">
      <c r="A377" s="94"/>
      <c r="B377" s="19">
        <v>2826.15</v>
      </c>
      <c r="C377" s="19"/>
    </row>
    <row r="378" spans="1:3" x14ac:dyDescent="0.25">
      <c r="A378" s="94"/>
      <c r="B378" s="19"/>
      <c r="C378" s="19"/>
    </row>
    <row r="379" spans="1:3" x14ac:dyDescent="0.25">
      <c r="A379" s="94"/>
      <c r="B379" s="19"/>
      <c r="C379" s="19"/>
    </row>
    <row r="380" spans="1:3" x14ac:dyDescent="0.25">
      <c r="A380" s="94"/>
      <c r="B380" s="19"/>
      <c r="C380" s="19"/>
    </row>
    <row r="381" spans="1:3" x14ac:dyDescent="0.25">
      <c r="A381" s="94"/>
      <c r="B381" s="19"/>
      <c r="C381" s="19"/>
    </row>
    <row r="382" spans="1:3" x14ac:dyDescent="0.25">
      <c r="A382" s="94"/>
      <c r="B382" s="19"/>
      <c r="C382" s="19"/>
    </row>
    <row r="383" spans="1:3" x14ac:dyDescent="0.25">
      <c r="A383" s="94"/>
      <c r="B383" s="19"/>
      <c r="C383" s="19"/>
    </row>
    <row r="384" spans="1:3" x14ac:dyDescent="0.25">
      <c r="A384" s="94"/>
      <c r="B384" s="19"/>
      <c r="C384" s="19"/>
    </row>
    <row r="385" spans="1:3" x14ac:dyDescent="0.25">
      <c r="A385" s="94"/>
      <c r="B385" s="19"/>
      <c r="C385" s="19"/>
    </row>
    <row r="386" spans="1:3" x14ac:dyDescent="0.25">
      <c r="A386" s="94"/>
      <c r="B386" s="19"/>
      <c r="C386" s="19"/>
    </row>
    <row r="387" spans="1:3" x14ac:dyDescent="0.25">
      <c r="A387" s="94"/>
      <c r="B387" s="94"/>
      <c r="C387" s="19"/>
    </row>
    <row r="388" spans="1:3" x14ac:dyDescent="0.25">
      <c r="A388" s="94"/>
      <c r="B388" s="94"/>
      <c r="C388" s="19"/>
    </row>
    <row r="389" spans="1:3" x14ac:dyDescent="0.25">
      <c r="A389" s="94"/>
      <c r="B389" s="94"/>
      <c r="C389" s="19"/>
    </row>
    <row r="390" spans="1:3" x14ac:dyDescent="0.25">
      <c r="A390" s="94"/>
      <c r="B390" s="94"/>
      <c r="C390" s="19"/>
    </row>
    <row r="391" spans="1:3" x14ac:dyDescent="0.25">
      <c r="A391" s="94"/>
      <c r="B391" s="94"/>
      <c r="C391" s="19"/>
    </row>
    <row r="392" spans="1:3" x14ac:dyDescent="0.25">
      <c r="A392" s="94"/>
      <c r="B392" s="94"/>
      <c r="C392" s="19"/>
    </row>
    <row r="393" spans="1:3" x14ac:dyDescent="0.25">
      <c r="A393" s="94"/>
      <c r="B393" s="94"/>
      <c r="C393" s="19"/>
    </row>
    <row r="394" spans="1:3" x14ac:dyDescent="0.25">
      <c r="A394" s="94"/>
      <c r="B394" s="94"/>
      <c r="C394" s="19"/>
    </row>
    <row r="395" spans="1:3" x14ac:dyDescent="0.25">
      <c r="A395" s="94"/>
      <c r="B395" s="94"/>
      <c r="C395" s="19"/>
    </row>
    <row r="396" spans="1:3" x14ac:dyDescent="0.25">
      <c r="A396" s="94"/>
      <c r="B396" s="94"/>
      <c r="C396" s="19"/>
    </row>
    <row r="397" spans="1:3" x14ac:dyDescent="0.25">
      <c r="A397" s="94"/>
      <c r="B397" s="94"/>
      <c r="C397" s="19"/>
    </row>
    <row r="398" spans="1:3" x14ac:dyDescent="0.25">
      <c r="A398" s="94"/>
      <c r="B398" s="94"/>
      <c r="C398" s="19"/>
    </row>
    <row r="399" spans="1:3" x14ac:dyDescent="0.25">
      <c r="A399" s="94"/>
      <c r="B399" s="94"/>
      <c r="C399" s="19"/>
    </row>
    <row r="400" spans="1:3" x14ac:dyDescent="0.25">
      <c r="A400" s="94"/>
      <c r="B400" s="94"/>
      <c r="C400" s="19"/>
    </row>
    <row r="401" spans="1:3" x14ac:dyDescent="0.25">
      <c r="A401" s="94"/>
      <c r="B401" s="94"/>
      <c r="C401" s="19"/>
    </row>
    <row r="402" spans="1:3" x14ac:dyDescent="0.25">
      <c r="B402" s="94"/>
      <c r="C402" s="94">
        <v>43646</v>
      </c>
    </row>
    <row r="403" spans="1:3" x14ac:dyDescent="0.25">
      <c r="B403" s="94"/>
    </row>
    <row r="404" spans="1:3" x14ac:dyDescent="0.25">
      <c r="A404" s="94"/>
      <c r="B404" s="94"/>
      <c r="C404" s="19"/>
    </row>
    <row r="405" spans="1:3" x14ac:dyDescent="0.25">
      <c r="A405" s="94"/>
      <c r="B405" s="94"/>
      <c r="C405" s="19"/>
    </row>
    <row r="406" spans="1:3" x14ac:dyDescent="0.25">
      <c r="A406" s="94"/>
      <c r="B406" s="94"/>
      <c r="C406" s="19"/>
    </row>
    <row r="407" spans="1:3" x14ac:dyDescent="0.25">
      <c r="A407" s="94"/>
      <c r="B407" s="94"/>
      <c r="C407" s="19"/>
    </row>
    <row r="408" spans="1:3" x14ac:dyDescent="0.25">
      <c r="A408" s="94"/>
      <c r="B408" s="94"/>
      <c r="C408" s="19"/>
    </row>
    <row r="409" spans="1:3" x14ac:dyDescent="0.25">
      <c r="A409" s="94"/>
      <c r="B409" s="94"/>
      <c r="C409" s="19"/>
    </row>
    <row r="410" spans="1:3" x14ac:dyDescent="0.25">
      <c r="A410" s="94"/>
      <c r="B410" s="94"/>
      <c r="C410" s="19"/>
    </row>
    <row r="411" spans="1:3" x14ac:dyDescent="0.25">
      <c r="A411" s="94"/>
      <c r="B411" s="94"/>
      <c r="C411" s="19"/>
    </row>
    <row r="412" spans="1:3" x14ac:dyDescent="0.25">
      <c r="A412" s="94"/>
      <c r="B412" s="94"/>
      <c r="C412" s="19"/>
    </row>
    <row r="413" spans="1:3" x14ac:dyDescent="0.25">
      <c r="A413" s="94"/>
      <c r="B413" s="94"/>
      <c r="C413" s="19"/>
    </row>
    <row r="414" spans="1:3" x14ac:dyDescent="0.25">
      <c r="A414" s="94"/>
      <c r="B414" s="94"/>
      <c r="C414" s="19"/>
    </row>
    <row r="415" spans="1:3" x14ac:dyDescent="0.25">
      <c r="A415" s="94"/>
      <c r="B415" s="94"/>
      <c r="C415" s="19"/>
    </row>
    <row r="416" spans="1:3" x14ac:dyDescent="0.25">
      <c r="A416" s="94"/>
      <c r="B416" s="94"/>
      <c r="C416" s="19"/>
    </row>
    <row r="417" spans="1:3" x14ac:dyDescent="0.25">
      <c r="A417" s="94"/>
      <c r="B417" s="94"/>
      <c r="C417" s="19"/>
    </row>
    <row r="418" spans="1:3" x14ac:dyDescent="0.25">
      <c r="A418" s="94"/>
      <c r="B418" s="94"/>
      <c r="C418" s="19"/>
    </row>
    <row r="419" spans="1:3" x14ac:dyDescent="0.25">
      <c r="A419" s="94"/>
      <c r="B419" s="94"/>
      <c r="C419" s="19"/>
    </row>
    <row r="420" spans="1:3" x14ac:dyDescent="0.25">
      <c r="A420" s="94"/>
      <c r="B420" s="94"/>
      <c r="C420" s="19"/>
    </row>
    <row r="421" spans="1:3" x14ac:dyDescent="0.25">
      <c r="A421" s="94"/>
      <c r="B421" s="94"/>
      <c r="C421" s="19"/>
    </row>
    <row r="422" spans="1:3" x14ac:dyDescent="0.25">
      <c r="A422" s="94"/>
      <c r="B422" s="94"/>
      <c r="C422" s="19"/>
    </row>
    <row r="423" spans="1:3" x14ac:dyDescent="0.25">
      <c r="A423" s="94"/>
      <c r="B423" s="94"/>
      <c r="C423" s="19"/>
    </row>
    <row r="424" spans="1:3" x14ac:dyDescent="0.25">
      <c r="A424" s="94"/>
      <c r="B424" s="94"/>
      <c r="C424" s="19"/>
    </row>
    <row r="425" spans="1:3" x14ac:dyDescent="0.25">
      <c r="A425" s="94"/>
      <c r="B425" s="94"/>
      <c r="C425" s="19"/>
    </row>
    <row r="426" spans="1:3" x14ac:dyDescent="0.25">
      <c r="A426" s="94"/>
      <c r="B426" s="94"/>
      <c r="C426" s="19"/>
    </row>
    <row r="427" spans="1:3" x14ac:dyDescent="0.25">
      <c r="A427" s="94"/>
      <c r="B427" s="94"/>
      <c r="C427" s="19"/>
    </row>
    <row r="428" spans="1:3" x14ac:dyDescent="0.25">
      <c r="A428" s="94"/>
      <c r="B428" s="94"/>
      <c r="C428" s="19"/>
    </row>
    <row r="429" spans="1:3" x14ac:dyDescent="0.25">
      <c r="A429" s="94"/>
      <c r="B429" s="94"/>
      <c r="C429" s="19"/>
    </row>
    <row r="430" spans="1:3" x14ac:dyDescent="0.25">
      <c r="A430" s="94"/>
      <c r="B430" s="94"/>
      <c r="C430" s="19"/>
    </row>
    <row r="431" spans="1:3" x14ac:dyDescent="0.25">
      <c r="A431" s="94"/>
      <c r="B431" s="94"/>
      <c r="C431" s="19"/>
    </row>
    <row r="432" spans="1:3" x14ac:dyDescent="0.25">
      <c r="A432" s="94"/>
      <c r="B432" s="94"/>
      <c r="C432" s="19"/>
    </row>
    <row r="433" spans="1:3" x14ac:dyDescent="0.25">
      <c r="A433" s="94"/>
      <c r="B433" s="94"/>
      <c r="C433" s="19"/>
    </row>
    <row r="434" spans="1:3" x14ac:dyDescent="0.25">
      <c r="A434" s="94"/>
      <c r="B434" s="94"/>
      <c r="C434" s="19"/>
    </row>
    <row r="435" spans="1:3" x14ac:dyDescent="0.25">
      <c r="A435" s="94"/>
      <c r="B435" s="94"/>
      <c r="C435" s="19"/>
    </row>
    <row r="436" spans="1:3" x14ac:dyDescent="0.25">
      <c r="A436" s="94"/>
      <c r="B436" s="94"/>
      <c r="C436" s="19"/>
    </row>
    <row r="437" spans="1:3" x14ac:dyDescent="0.25">
      <c r="A437" s="94"/>
      <c r="B437" s="94"/>
      <c r="C437" s="19"/>
    </row>
    <row r="438" spans="1:3" x14ac:dyDescent="0.25">
      <c r="A438" s="94"/>
      <c r="B438" s="94"/>
      <c r="C438" s="19"/>
    </row>
    <row r="439" spans="1:3" x14ac:dyDescent="0.25">
      <c r="A439" s="94"/>
      <c r="B439" s="94"/>
      <c r="C439" s="19"/>
    </row>
    <row r="440" spans="1:3" x14ac:dyDescent="0.25">
      <c r="A440" s="94"/>
      <c r="B440" s="94"/>
      <c r="C440" s="19"/>
    </row>
    <row r="441" spans="1:3" x14ac:dyDescent="0.25">
      <c r="A441" s="94"/>
      <c r="B441" s="94"/>
      <c r="C441" s="19"/>
    </row>
    <row r="442" spans="1:3" x14ac:dyDescent="0.25">
      <c r="A442" s="94"/>
      <c r="B442" s="94"/>
      <c r="C442" s="19"/>
    </row>
    <row r="443" spans="1:3" x14ac:dyDescent="0.25">
      <c r="A443" s="94"/>
      <c r="B443" s="94"/>
      <c r="C443" s="19"/>
    </row>
    <row r="444" spans="1:3" x14ac:dyDescent="0.25">
      <c r="A444" s="94"/>
      <c r="B444" s="94"/>
      <c r="C444" s="19"/>
    </row>
    <row r="445" spans="1:3" x14ac:dyDescent="0.25">
      <c r="A445" s="94"/>
      <c r="B445" s="94"/>
      <c r="C445" s="19"/>
    </row>
    <row r="446" spans="1:3" x14ac:dyDescent="0.25">
      <c r="A446" s="94"/>
      <c r="B446" s="94"/>
      <c r="C446" s="19"/>
    </row>
    <row r="447" spans="1:3" x14ac:dyDescent="0.25">
      <c r="A447" s="94"/>
      <c r="B447" s="94"/>
      <c r="C447" s="19"/>
    </row>
    <row r="448" spans="1:3" x14ac:dyDescent="0.25">
      <c r="A448" s="94"/>
      <c r="B448" s="94"/>
      <c r="C448" s="19"/>
    </row>
    <row r="449" spans="1:3" x14ac:dyDescent="0.25">
      <c r="A449" s="94"/>
      <c r="B449" s="94"/>
      <c r="C449" s="19"/>
    </row>
    <row r="450" spans="1:3" x14ac:dyDescent="0.25">
      <c r="A450" s="94"/>
      <c r="B450" s="94"/>
      <c r="C450" s="19"/>
    </row>
    <row r="451" spans="1:3" x14ac:dyDescent="0.25">
      <c r="A451" s="94"/>
      <c r="B451" s="94"/>
      <c r="C451" s="19"/>
    </row>
    <row r="452" spans="1:3" x14ac:dyDescent="0.25">
      <c r="A452" s="94"/>
      <c r="B452" s="94"/>
      <c r="C452" s="19"/>
    </row>
    <row r="453" spans="1:3" x14ac:dyDescent="0.25">
      <c r="A453" s="94"/>
      <c r="B453" s="94"/>
      <c r="C453" s="19"/>
    </row>
    <row r="454" spans="1:3" x14ac:dyDescent="0.25">
      <c r="A454" s="94"/>
      <c r="B454" s="94"/>
      <c r="C454" s="19"/>
    </row>
    <row r="455" spans="1:3" x14ac:dyDescent="0.25">
      <c r="A455" s="94"/>
      <c r="B455" s="94"/>
      <c r="C455" s="19"/>
    </row>
    <row r="456" spans="1:3" x14ac:dyDescent="0.25">
      <c r="A456" s="94"/>
      <c r="B456" s="94"/>
      <c r="C456" s="19"/>
    </row>
    <row r="457" spans="1:3" x14ac:dyDescent="0.25">
      <c r="A457" s="94"/>
      <c r="B457" s="94"/>
      <c r="C457" s="19"/>
    </row>
    <row r="458" spans="1:3" x14ac:dyDescent="0.25">
      <c r="A458" s="94"/>
      <c r="B458" s="94"/>
      <c r="C458" s="19"/>
    </row>
    <row r="459" spans="1:3" x14ac:dyDescent="0.25">
      <c r="A459" s="94"/>
      <c r="B459" s="94"/>
      <c r="C459" s="19"/>
    </row>
    <row r="460" spans="1:3" x14ac:dyDescent="0.25">
      <c r="A460" s="94"/>
      <c r="B460" s="94"/>
      <c r="C460" s="19"/>
    </row>
    <row r="461" spans="1:3" x14ac:dyDescent="0.25">
      <c r="A461" s="94"/>
      <c r="B461" s="94"/>
      <c r="C461" s="19"/>
    </row>
    <row r="462" spans="1:3" x14ac:dyDescent="0.25">
      <c r="A462" s="94"/>
      <c r="B462" s="94"/>
      <c r="C462" s="19"/>
    </row>
    <row r="463" spans="1:3" x14ac:dyDescent="0.25">
      <c r="A463" s="94"/>
      <c r="B463" s="94"/>
      <c r="C463" s="19"/>
    </row>
    <row r="464" spans="1:3" x14ac:dyDescent="0.25">
      <c r="A464" s="94"/>
      <c r="B464" s="94"/>
      <c r="C464" s="19"/>
    </row>
    <row r="465" spans="1:3" x14ac:dyDescent="0.25">
      <c r="A465" s="94"/>
      <c r="B465" s="94"/>
      <c r="C465" s="19"/>
    </row>
    <row r="466" spans="1:3" x14ac:dyDescent="0.25">
      <c r="A466" s="94"/>
      <c r="B466" s="94"/>
      <c r="C466" s="19"/>
    </row>
    <row r="467" spans="1:3" x14ac:dyDescent="0.25">
      <c r="A467" s="94"/>
      <c r="B467" s="94"/>
      <c r="C467" s="19"/>
    </row>
    <row r="468" spans="1:3" x14ac:dyDescent="0.25">
      <c r="A468" s="94"/>
      <c r="B468" s="94"/>
      <c r="C468" s="19"/>
    </row>
    <row r="469" spans="1:3" x14ac:dyDescent="0.25">
      <c r="A469" s="94"/>
      <c r="B469" s="94"/>
      <c r="C469" s="19"/>
    </row>
    <row r="470" spans="1:3" x14ac:dyDescent="0.25">
      <c r="A470" s="94"/>
      <c r="B470" s="94"/>
      <c r="C470" s="19"/>
    </row>
    <row r="471" spans="1:3" x14ac:dyDescent="0.25">
      <c r="A471" s="94"/>
      <c r="B471" s="94"/>
      <c r="C471" s="19"/>
    </row>
    <row r="472" spans="1:3" x14ac:dyDescent="0.25">
      <c r="A472" s="94"/>
      <c r="B472" s="94"/>
      <c r="C472" s="19"/>
    </row>
    <row r="473" spans="1:3" x14ac:dyDescent="0.25">
      <c r="A473" s="94"/>
      <c r="B473" s="94"/>
      <c r="C473" s="19"/>
    </row>
    <row r="474" spans="1:3" x14ac:dyDescent="0.25">
      <c r="A474" s="94"/>
      <c r="B474" s="94"/>
      <c r="C474" s="19"/>
    </row>
    <row r="475" spans="1:3" x14ac:dyDescent="0.25">
      <c r="A475" s="94"/>
      <c r="B475" s="94"/>
      <c r="C475" s="19"/>
    </row>
    <row r="476" spans="1:3" x14ac:dyDescent="0.25">
      <c r="A476" s="94"/>
      <c r="B476" s="94"/>
      <c r="C476" s="19"/>
    </row>
    <row r="477" spans="1:3" x14ac:dyDescent="0.25">
      <c r="A477" s="94"/>
      <c r="B477" s="94"/>
      <c r="C477" s="19"/>
    </row>
    <row r="478" spans="1:3" x14ac:dyDescent="0.25">
      <c r="A478" s="94"/>
      <c r="B478" s="94"/>
      <c r="C478" s="19"/>
    </row>
    <row r="479" spans="1:3" x14ac:dyDescent="0.25">
      <c r="A479" s="94"/>
      <c r="B479" s="94"/>
      <c r="C479" s="19"/>
    </row>
    <row r="480" spans="1:3" x14ac:dyDescent="0.25">
      <c r="A480" s="94"/>
      <c r="B480" s="94"/>
      <c r="C480" s="19"/>
    </row>
    <row r="481" spans="1:3" x14ac:dyDescent="0.25">
      <c r="A481" s="94"/>
      <c r="B481" s="94"/>
      <c r="C481" s="19"/>
    </row>
    <row r="482" spans="1:3" x14ac:dyDescent="0.25">
      <c r="A482" s="94"/>
      <c r="B482" s="94"/>
      <c r="C482" s="19"/>
    </row>
    <row r="483" spans="1:3" x14ac:dyDescent="0.25">
      <c r="A483" s="94"/>
      <c r="B483" s="94"/>
      <c r="C483" s="19"/>
    </row>
    <row r="484" spans="1:3" x14ac:dyDescent="0.25">
      <c r="A484" s="94"/>
      <c r="B484" s="94"/>
      <c r="C484" s="19"/>
    </row>
    <row r="485" spans="1:3" x14ac:dyDescent="0.25">
      <c r="A485" s="94"/>
      <c r="B485" s="94"/>
      <c r="C485" s="19"/>
    </row>
    <row r="486" spans="1:3" x14ac:dyDescent="0.25">
      <c r="A486" s="94"/>
      <c r="B486" s="94"/>
      <c r="C486" s="19"/>
    </row>
    <row r="487" spans="1:3" x14ac:dyDescent="0.25">
      <c r="A487" s="94"/>
      <c r="B487" s="94"/>
      <c r="C487" s="19"/>
    </row>
    <row r="488" spans="1:3" x14ac:dyDescent="0.25">
      <c r="A488" s="94"/>
      <c r="B488" s="94"/>
      <c r="C488" s="19"/>
    </row>
    <row r="489" spans="1:3" x14ac:dyDescent="0.25">
      <c r="A489" s="94"/>
      <c r="B489" s="94"/>
      <c r="C489" s="19"/>
    </row>
    <row r="490" spans="1:3" x14ac:dyDescent="0.25">
      <c r="A490" s="94"/>
      <c r="B490" s="94"/>
      <c r="C490" s="19"/>
    </row>
    <row r="491" spans="1:3" x14ac:dyDescent="0.25">
      <c r="A491" s="94"/>
      <c r="B491" s="94"/>
      <c r="C491" s="19"/>
    </row>
    <row r="492" spans="1:3" x14ac:dyDescent="0.25">
      <c r="A492" s="94"/>
      <c r="B492" s="94"/>
      <c r="C492" s="19"/>
    </row>
    <row r="493" spans="1:3" x14ac:dyDescent="0.25">
      <c r="A493" s="94"/>
      <c r="B493" s="94"/>
      <c r="C493" s="19"/>
    </row>
    <row r="494" spans="1:3" x14ac:dyDescent="0.25">
      <c r="A494" s="94"/>
      <c r="B494" s="94"/>
      <c r="C494" s="19"/>
    </row>
    <row r="495" spans="1:3" x14ac:dyDescent="0.25">
      <c r="A495" s="94"/>
      <c r="B495" s="94"/>
      <c r="C495" s="19"/>
    </row>
    <row r="496" spans="1:3" x14ac:dyDescent="0.25">
      <c r="A496" s="94"/>
      <c r="B496" s="94"/>
      <c r="C496" s="19"/>
    </row>
    <row r="497" spans="1:3" x14ac:dyDescent="0.25">
      <c r="A497" s="94"/>
      <c r="B497" s="94"/>
      <c r="C497" s="19"/>
    </row>
    <row r="498" spans="1:3" x14ac:dyDescent="0.25">
      <c r="A498" s="94"/>
      <c r="B498" s="94"/>
      <c r="C498" s="19"/>
    </row>
    <row r="499" spans="1:3" x14ac:dyDescent="0.25">
      <c r="A499" s="94"/>
      <c r="B499" s="94"/>
      <c r="C499" s="19"/>
    </row>
    <row r="500" spans="1:3" x14ac:dyDescent="0.25">
      <c r="A500" s="94"/>
      <c r="B500" s="94"/>
      <c r="C500" s="19"/>
    </row>
    <row r="501" spans="1:3" x14ac:dyDescent="0.25">
      <c r="A501" s="94"/>
      <c r="B501" s="94"/>
      <c r="C501" s="19"/>
    </row>
    <row r="502" spans="1:3" x14ac:dyDescent="0.25">
      <c r="A502" s="94"/>
      <c r="B502" s="94"/>
      <c r="C502" s="19"/>
    </row>
    <row r="503" spans="1:3" x14ac:dyDescent="0.25">
      <c r="A503" s="94"/>
      <c r="B503" s="94"/>
      <c r="C503" s="19"/>
    </row>
    <row r="504" spans="1:3" x14ac:dyDescent="0.25">
      <c r="A504" s="94"/>
      <c r="C504" s="19"/>
    </row>
  </sheetData>
  <hyperlinks>
    <hyperlink ref="A2" location="Forside!A1" display="Retut til forsiden"/>
  </hyperlinks>
  <pageMargins left="0.7" right="0.7" top="0.75" bottom="0.75" header="0.3" footer="0.3"/>
  <pageSetup orientation="portrait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="70" zoomScaleNormal="70" workbookViewId="0">
      <selection activeCell="A2" sqref="A2"/>
    </sheetView>
  </sheetViews>
  <sheetFormatPr defaultColWidth="8.88671875" defaultRowHeight="13.8" x14ac:dyDescent="0.25"/>
  <cols>
    <col min="1" max="1" width="15.33203125" style="135" customWidth="1"/>
    <col min="2" max="2" width="19" style="135" bestFit="1" customWidth="1"/>
    <col min="3" max="3" width="18.6640625" style="135" customWidth="1"/>
    <col min="4" max="4" width="18.88671875" style="135" customWidth="1"/>
    <col min="5" max="5" width="15.88671875" style="135" customWidth="1"/>
    <col min="6" max="6" width="15.33203125" style="135" customWidth="1"/>
    <col min="7" max="7" width="12.33203125" style="135" customWidth="1"/>
    <col min="8" max="104" width="8.88671875" style="135" customWidth="1"/>
    <col min="105" max="16384" width="8.88671875" style="135"/>
  </cols>
  <sheetData>
    <row r="1" spans="1:7" s="132" customFormat="1" ht="37.200000000000003" customHeight="1" x14ac:dyDescent="0.2">
      <c r="A1" s="16" t="s">
        <v>181</v>
      </c>
      <c r="B1" s="131"/>
    </row>
    <row r="2" spans="1:7" s="132" customFormat="1" ht="32.4" customHeight="1" x14ac:dyDescent="0.25">
      <c r="A2" s="178" t="s">
        <v>261</v>
      </c>
    </row>
    <row r="3" spans="1:7" ht="14.25" x14ac:dyDescent="0.2">
      <c r="A3" s="133"/>
    </row>
    <row r="4" spans="1:7" x14ac:dyDescent="0.25">
      <c r="A4" s="136"/>
      <c r="B4" s="8" t="s">
        <v>100</v>
      </c>
      <c r="C4" s="8" t="s">
        <v>101</v>
      </c>
      <c r="D4" s="184" t="s">
        <v>96</v>
      </c>
      <c r="E4" s="184" t="s">
        <v>97</v>
      </c>
      <c r="F4" s="186" t="s">
        <v>98</v>
      </c>
      <c r="G4" s="187">
        <v>0.03</v>
      </c>
    </row>
    <row r="5" spans="1:7" x14ac:dyDescent="0.25">
      <c r="A5" s="75">
        <v>2000</v>
      </c>
      <c r="B5" s="75">
        <v>1.8873143056962329</v>
      </c>
      <c r="C5" s="75">
        <v>-1.4818904075192914</v>
      </c>
      <c r="D5" s="185">
        <v>0</v>
      </c>
      <c r="E5" s="188"/>
      <c r="F5" s="188"/>
      <c r="G5" s="188">
        <v>-3</v>
      </c>
    </row>
    <row r="6" spans="1:7" x14ac:dyDescent="0.25">
      <c r="A6" s="75">
        <v>2001</v>
      </c>
      <c r="B6" s="75">
        <v>1.1405543897818926</v>
      </c>
      <c r="C6" s="75">
        <v>-0.63351830949212573</v>
      </c>
      <c r="D6" s="185">
        <v>0</v>
      </c>
      <c r="E6" s="188"/>
      <c r="F6" s="188"/>
      <c r="G6" s="188">
        <v>-3</v>
      </c>
    </row>
    <row r="7" spans="1:7" x14ac:dyDescent="0.25">
      <c r="A7" s="75">
        <v>2002</v>
      </c>
      <c r="B7" s="75">
        <v>-1.5387113540589007E-2</v>
      </c>
      <c r="C7" s="75">
        <v>0.52975195398548125</v>
      </c>
      <c r="D7" s="185">
        <v>0</v>
      </c>
      <c r="E7" s="188"/>
      <c r="F7" s="188"/>
      <c r="G7" s="188">
        <v>-3</v>
      </c>
    </row>
    <row r="8" spans="1:7" x14ac:dyDescent="0.25">
      <c r="A8" s="75">
        <v>2003</v>
      </c>
      <c r="B8" s="75">
        <v>-0.13314763657724962</v>
      </c>
      <c r="C8" s="75">
        <v>2.1739499776864672</v>
      </c>
      <c r="D8" s="185">
        <v>0</v>
      </c>
      <c r="E8" s="188"/>
      <c r="F8" s="188"/>
      <c r="G8" s="188">
        <v>-3</v>
      </c>
    </row>
    <row r="9" spans="1:7" x14ac:dyDescent="0.25">
      <c r="A9" s="75">
        <v>2004</v>
      </c>
      <c r="B9" s="75">
        <v>2.0731725941749044</v>
      </c>
      <c r="C9" s="75">
        <v>1.8104579685679845</v>
      </c>
      <c r="D9" s="185">
        <v>0</v>
      </c>
      <c r="E9" s="188"/>
      <c r="F9" s="188"/>
      <c r="G9" s="188">
        <v>-3</v>
      </c>
    </row>
    <row r="10" spans="1:7" x14ac:dyDescent="0.25">
      <c r="A10" s="75">
        <v>2005</v>
      </c>
      <c r="B10" s="75">
        <v>4.9550941245308904</v>
      </c>
      <c r="C10" s="75">
        <v>2.7913291818390285</v>
      </c>
      <c r="D10" s="185">
        <v>0</v>
      </c>
      <c r="E10" s="188"/>
      <c r="F10" s="188"/>
      <c r="G10" s="188">
        <v>-3</v>
      </c>
    </row>
    <row r="11" spans="1:7" x14ac:dyDescent="0.25">
      <c r="A11" s="75">
        <v>2006</v>
      </c>
      <c r="B11" s="75">
        <v>4.9871006859819529</v>
      </c>
      <c r="C11" s="75">
        <v>1.9052643493581394</v>
      </c>
      <c r="D11" s="185">
        <v>0</v>
      </c>
      <c r="E11" s="188"/>
      <c r="F11" s="188"/>
      <c r="G11" s="188">
        <v>-3</v>
      </c>
    </row>
    <row r="12" spans="1:7" x14ac:dyDescent="0.25">
      <c r="A12" s="75">
        <v>2007</v>
      </c>
      <c r="B12" s="75">
        <v>5.020458982830557</v>
      </c>
      <c r="C12" s="75">
        <v>1.6921968389674154</v>
      </c>
      <c r="D12" s="185">
        <v>0</v>
      </c>
      <c r="E12" s="188"/>
      <c r="F12" s="188"/>
      <c r="G12" s="188">
        <v>-3</v>
      </c>
    </row>
    <row r="13" spans="1:7" x14ac:dyDescent="0.25">
      <c r="A13" s="75">
        <v>2008</v>
      </c>
      <c r="B13" s="75">
        <v>3.1739079751536248</v>
      </c>
      <c r="C13" s="75">
        <v>0.9663987878698731</v>
      </c>
      <c r="D13" s="185">
        <v>0</v>
      </c>
      <c r="E13" s="188"/>
      <c r="F13" s="188"/>
      <c r="G13" s="188">
        <v>-3</v>
      </c>
    </row>
    <row r="14" spans="1:7" x14ac:dyDescent="0.25">
      <c r="A14" s="75">
        <v>2009</v>
      </c>
      <c r="B14" s="75">
        <v>-2.7981416177402223</v>
      </c>
      <c r="C14" s="75">
        <v>0.6262541176071178</v>
      </c>
      <c r="D14" s="185">
        <v>0</v>
      </c>
      <c r="E14" s="188"/>
      <c r="F14" s="188"/>
      <c r="G14" s="188">
        <v>-3</v>
      </c>
    </row>
    <row r="15" spans="1:7" x14ac:dyDescent="0.25">
      <c r="A15" s="75">
        <v>2010</v>
      </c>
      <c r="B15" s="75">
        <v>-2.7102156576248837</v>
      </c>
      <c r="C15" s="75">
        <v>-1.2022815735532826</v>
      </c>
      <c r="D15" s="185">
        <v>0</v>
      </c>
      <c r="E15" s="188"/>
      <c r="F15" s="188"/>
      <c r="G15" s="188">
        <v>-3</v>
      </c>
    </row>
    <row r="16" spans="1:7" x14ac:dyDescent="0.25">
      <c r="A16" s="75">
        <v>2011</v>
      </c>
      <c r="B16" s="75">
        <v>-2.0557661840080481</v>
      </c>
      <c r="C16" s="75">
        <v>-1.4656035852830602</v>
      </c>
      <c r="D16" s="185">
        <v>0</v>
      </c>
      <c r="E16" s="188"/>
      <c r="F16" s="188"/>
      <c r="G16" s="188">
        <v>-3</v>
      </c>
    </row>
    <row r="17" spans="1:7" x14ac:dyDescent="0.25">
      <c r="A17" s="75">
        <v>2012</v>
      </c>
      <c r="B17" s="75">
        <v>-3.4904448649658413</v>
      </c>
      <c r="C17" s="75">
        <v>-1.6145492931459007</v>
      </c>
      <c r="D17" s="185">
        <v>0</v>
      </c>
      <c r="E17" s="188"/>
      <c r="F17" s="188"/>
      <c r="G17" s="188">
        <v>-3</v>
      </c>
    </row>
    <row r="18" spans="1:7" x14ac:dyDescent="0.25">
      <c r="A18" s="75">
        <v>2013</v>
      </c>
      <c r="B18" s="75">
        <v>-1.2356472093516169</v>
      </c>
      <c r="C18" s="75">
        <v>-1.3744594706371442</v>
      </c>
      <c r="D18" s="185">
        <v>0</v>
      </c>
      <c r="E18" s="188"/>
      <c r="F18" s="188"/>
      <c r="G18" s="188">
        <v>-3</v>
      </c>
    </row>
    <row r="19" spans="1:7" x14ac:dyDescent="0.25">
      <c r="A19" s="75">
        <v>2014</v>
      </c>
      <c r="B19" s="75">
        <v>1.1444276531456374</v>
      </c>
      <c r="C19" s="75">
        <v>-1.8063705149556935</v>
      </c>
      <c r="D19" s="185">
        <v>0</v>
      </c>
      <c r="E19" s="188"/>
      <c r="F19" s="188">
        <v>-0.5</v>
      </c>
      <c r="G19" s="188">
        <v>-3</v>
      </c>
    </row>
    <row r="20" spans="1:7" x14ac:dyDescent="0.25">
      <c r="A20" s="75">
        <v>2015</v>
      </c>
      <c r="B20" s="75">
        <v>-1.329580904902304</v>
      </c>
      <c r="C20" s="75">
        <v>-1.157795952485583</v>
      </c>
      <c r="D20" s="185">
        <v>0</v>
      </c>
      <c r="E20" s="188"/>
      <c r="F20" s="188">
        <v>-0.5</v>
      </c>
      <c r="G20" s="188">
        <v>-3</v>
      </c>
    </row>
    <row r="21" spans="1:7" x14ac:dyDescent="0.25">
      <c r="A21" s="75">
        <v>2016</v>
      </c>
      <c r="B21" s="75">
        <v>-7.3040106350965806E-2</v>
      </c>
      <c r="C21" s="75">
        <v>-0.81835802740114705</v>
      </c>
      <c r="D21" s="185">
        <v>0</v>
      </c>
      <c r="E21" s="188"/>
      <c r="F21" s="188">
        <v>-0.5</v>
      </c>
      <c r="G21" s="188">
        <v>-3</v>
      </c>
    </row>
    <row r="22" spans="1:7" x14ac:dyDescent="0.25">
      <c r="A22" s="75">
        <v>2017</v>
      </c>
      <c r="B22" s="75">
        <v>1.4497258348801942</v>
      </c>
      <c r="C22" s="75">
        <v>-7.7556260452768366E-2</v>
      </c>
      <c r="D22" s="185">
        <v>0</v>
      </c>
      <c r="E22" s="188"/>
      <c r="F22" s="188">
        <v>-0.5</v>
      </c>
      <c r="G22" s="188">
        <v>-3</v>
      </c>
    </row>
    <row r="23" spans="1:7" x14ac:dyDescent="0.25">
      <c r="A23" s="75">
        <v>2018</v>
      </c>
      <c r="B23" s="75">
        <v>0.511061734472392</v>
      </c>
      <c r="C23" s="75">
        <v>3.1849210052879606E-2</v>
      </c>
      <c r="D23" s="185">
        <v>0</v>
      </c>
      <c r="E23" s="185">
        <v>-999999999</v>
      </c>
      <c r="F23" s="188">
        <v>-0.5</v>
      </c>
      <c r="G23" s="188">
        <v>-3</v>
      </c>
    </row>
    <row r="24" spans="1:7" x14ac:dyDescent="0.25">
      <c r="A24" s="75">
        <v>2019</v>
      </c>
      <c r="B24" s="75">
        <v>0.39023439663991227</v>
      </c>
      <c r="C24" s="75">
        <v>-0.34633477216680147</v>
      </c>
      <c r="D24" s="185">
        <v>0</v>
      </c>
      <c r="E24" s="185">
        <v>99999999</v>
      </c>
      <c r="F24" s="188">
        <v>-0.5</v>
      </c>
      <c r="G24" s="188">
        <v>-3</v>
      </c>
    </row>
    <row r="25" spans="1:7" x14ac:dyDescent="0.25">
      <c r="A25" s="75">
        <v>2020</v>
      </c>
      <c r="B25" s="75">
        <v>-0.43377775692679887</v>
      </c>
      <c r="C25" s="75">
        <v>-0.22945162610968653</v>
      </c>
      <c r="D25" s="185">
        <v>0</v>
      </c>
      <c r="E25" s="188"/>
      <c r="F25" s="188">
        <v>-0.5</v>
      </c>
      <c r="G25" s="188">
        <v>-3</v>
      </c>
    </row>
    <row r="26" spans="1:7" x14ac:dyDescent="0.25">
      <c r="A26" s="75">
        <v>2021</v>
      </c>
      <c r="B26" s="75">
        <v>-0.62210445457578145</v>
      </c>
      <c r="C26" s="75">
        <v>-0.24359190194682631</v>
      </c>
      <c r="D26" s="185">
        <v>0</v>
      </c>
      <c r="E26" s="188"/>
      <c r="F26" s="188">
        <v>-0.5</v>
      </c>
      <c r="G26" s="188">
        <v>-3</v>
      </c>
    </row>
    <row r="27" spans="1:7" x14ac:dyDescent="0.25">
      <c r="A27" s="75">
        <v>2022</v>
      </c>
      <c r="B27" s="75">
        <v>-8.7472648149014967E-2</v>
      </c>
      <c r="C27" s="75">
        <v>5.4119627673161523E-2</v>
      </c>
      <c r="D27" s="185">
        <v>0</v>
      </c>
      <c r="E27" s="188"/>
      <c r="F27" s="188">
        <v>-0.5</v>
      </c>
      <c r="G27" s="188">
        <v>-3</v>
      </c>
    </row>
    <row r="28" spans="1:7" x14ac:dyDescent="0.25">
      <c r="A28" s="75">
        <v>2023</v>
      </c>
      <c r="B28" s="75">
        <v>-9.2025968367696762E-2</v>
      </c>
      <c r="C28" s="75">
        <v>-2.3287235623962954E-2</v>
      </c>
      <c r="D28" s="185">
        <v>0</v>
      </c>
      <c r="E28" s="188"/>
      <c r="F28" s="188">
        <v>-0.5</v>
      </c>
      <c r="G28" s="188">
        <v>-3</v>
      </c>
    </row>
    <row r="29" spans="1:7" x14ac:dyDescent="0.25">
      <c r="A29" s="75">
        <v>2024</v>
      </c>
      <c r="B29" s="75">
        <v>-2.3775902298620033E-2</v>
      </c>
      <c r="C29" s="75">
        <v>5.6542214923507576E-2</v>
      </c>
      <c r="D29" s="185">
        <v>0</v>
      </c>
      <c r="E29" s="188"/>
      <c r="F29" s="188">
        <v>-0.5</v>
      </c>
      <c r="G29" s="188">
        <v>-3</v>
      </c>
    </row>
    <row r="30" spans="1:7" x14ac:dyDescent="0.25">
      <c r="A30" s="75">
        <v>2025</v>
      </c>
      <c r="B30" s="75">
        <v>0.11502292995472033</v>
      </c>
      <c r="C30" s="75">
        <v>0.10812471589747094</v>
      </c>
      <c r="D30" s="185">
        <v>0</v>
      </c>
      <c r="E30" s="188"/>
      <c r="F30" s="188">
        <v>-0.5</v>
      </c>
      <c r="G30" s="188">
        <v>-3</v>
      </c>
    </row>
    <row r="31" spans="1:7" x14ac:dyDescent="0.25">
      <c r="A31" s="139"/>
      <c r="B31" s="139"/>
      <c r="C31" s="139"/>
      <c r="D31" s="139"/>
      <c r="E31" s="139"/>
      <c r="F31" s="139"/>
      <c r="G31" s="139"/>
    </row>
    <row r="32" spans="1:7" x14ac:dyDescent="0.25">
      <c r="A32" s="138"/>
      <c r="B32" s="139"/>
      <c r="C32" s="139"/>
      <c r="D32" s="139"/>
      <c r="E32" s="139"/>
      <c r="F32" s="139"/>
      <c r="G32" s="139"/>
    </row>
    <row r="33" spans="1:7" x14ac:dyDescent="0.25">
      <c r="A33" s="138"/>
      <c r="B33" s="139"/>
      <c r="C33" s="139"/>
      <c r="D33" s="139"/>
      <c r="E33" s="139"/>
      <c r="F33" s="139"/>
      <c r="G33" s="139"/>
    </row>
    <row r="34" spans="1:7" x14ac:dyDescent="0.25">
      <c r="A34" s="138"/>
      <c r="B34" s="139"/>
      <c r="C34" s="139"/>
      <c r="D34" s="139"/>
      <c r="E34" s="139"/>
      <c r="F34" s="139"/>
      <c r="G34" s="139"/>
    </row>
    <row r="35" spans="1:7" x14ac:dyDescent="0.25">
      <c r="A35" s="138"/>
      <c r="B35" s="139"/>
      <c r="C35" s="139"/>
      <c r="D35" s="139"/>
      <c r="E35" s="139"/>
      <c r="F35" s="139"/>
      <c r="G35" s="139"/>
    </row>
    <row r="36" spans="1:7" x14ac:dyDescent="0.25">
      <c r="A36" s="138"/>
      <c r="B36" s="139"/>
      <c r="C36" s="139"/>
      <c r="D36" s="139"/>
      <c r="E36" s="139"/>
      <c r="F36" s="139"/>
      <c r="G36" s="139"/>
    </row>
    <row r="37" spans="1:7" x14ac:dyDescent="0.25">
      <c r="A37" s="138"/>
      <c r="B37" s="139"/>
      <c r="C37" s="139"/>
      <c r="D37" s="139"/>
      <c r="E37" s="139"/>
      <c r="F37" s="139"/>
      <c r="G37" s="139"/>
    </row>
    <row r="38" spans="1:7" x14ac:dyDescent="0.25">
      <c r="A38" s="138"/>
      <c r="B38" s="139"/>
      <c r="C38" s="139"/>
      <c r="D38" s="139"/>
      <c r="E38" s="139"/>
      <c r="F38" s="139"/>
      <c r="G38" s="139"/>
    </row>
    <row r="39" spans="1:7" x14ac:dyDescent="0.25">
      <c r="A39" s="138"/>
      <c r="B39" s="139"/>
      <c r="C39" s="139"/>
      <c r="D39" s="139"/>
      <c r="E39" s="139"/>
      <c r="F39" s="139"/>
      <c r="G39" s="139"/>
    </row>
    <row r="40" spans="1:7" x14ac:dyDescent="0.25">
      <c r="A40" s="138"/>
      <c r="B40" s="139"/>
      <c r="C40" s="139"/>
      <c r="D40" s="139"/>
      <c r="E40" s="139"/>
      <c r="F40" s="139"/>
      <c r="G40" s="139"/>
    </row>
    <row r="41" spans="1:7" x14ac:dyDescent="0.25">
      <c r="A41" s="138"/>
      <c r="B41" s="139"/>
      <c r="C41" s="139"/>
      <c r="D41" s="139"/>
      <c r="E41" s="139"/>
      <c r="F41" s="139"/>
      <c r="G41" s="139"/>
    </row>
    <row r="42" spans="1:7" x14ac:dyDescent="0.25">
      <c r="A42" s="138"/>
      <c r="B42" s="139"/>
      <c r="C42" s="139"/>
      <c r="D42" s="139"/>
      <c r="E42" s="139"/>
      <c r="F42" s="139"/>
      <c r="G42" s="139"/>
    </row>
    <row r="43" spans="1:7" x14ac:dyDescent="0.25">
      <c r="A43" s="138"/>
      <c r="B43" s="139"/>
      <c r="C43" s="139"/>
      <c r="D43" s="139"/>
      <c r="E43" s="139"/>
      <c r="F43" s="139"/>
      <c r="G43" s="139"/>
    </row>
    <row r="44" spans="1:7" x14ac:dyDescent="0.25">
      <c r="A44" s="138"/>
      <c r="B44" s="139"/>
      <c r="C44" s="139"/>
      <c r="D44" s="139"/>
      <c r="E44" s="139"/>
      <c r="F44" s="139"/>
      <c r="G44" s="139"/>
    </row>
    <row r="45" spans="1:7" x14ac:dyDescent="0.25">
      <c r="A45" s="138"/>
      <c r="B45" s="139"/>
      <c r="C45" s="139"/>
      <c r="D45" s="139"/>
      <c r="E45" s="139"/>
      <c r="F45" s="139"/>
      <c r="G45" s="139"/>
    </row>
    <row r="46" spans="1:7" x14ac:dyDescent="0.25">
      <c r="A46" s="138"/>
      <c r="B46" s="139"/>
      <c r="C46" s="139"/>
      <c r="D46" s="139"/>
      <c r="E46" s="139"/>
      <c r="F46" s="139"/>
      <c r="G46" s="139"/>
    </row>
    <row r="47" spans="1:7" x14ac:dyDescent="0.25">
      <c r="A47" s="138"/>
      <c r="B47" s="139"/>
      <c r="C47" s="139"/>
      <c r="D47" s="139"/>
      <c r="E47" s="139"/>
      <c r="F47" s="139"/>
      <c r="G47" s="139"/>
    </row>
    <row r="48" spans="1:7" x14ac:dyDescent="0.25">
      <c r="A48" s="138"/>
      <c r="B48" s="139"/>
      <c r="C48" s="139"/>
      <c r="D48" s="139"/>
      <c r="E48" s="139"/>
      <c r="F48" s="139"/>
      <c r="G48" s="139"/>
    </row>
    <row r="49" spans="1:7" x14ac:dyDescent="0.25">
      <c r="A49" s="138"/>
      <c r="B49" s="139"/>
      <c r="C49" s="139"/>
      <c r="D49" s="139"/>
      <c r="E49" s="139"/>
      <c r="F49" s="139"/>
      <c r="G49" s="139"/>
    </row>
    <row r="50" spans="1:7" x14ac:dyDescent="0.25">
      <c r="A50" s="138"/>
      <c r="B50" s="139"/>
      <c r="C50" s="139"/>
      <c r="D50" s="139"/>
      <c r="E50" s="139"/>
      <c r="F50" s="139"/>
      <c r="G50" s="139"/>
    </row>
    <row r="51" spans="1:7" x14ac:dyDescent="0.25">
      <c r="A51" s="138"/>
      <c r="B51" s="139"/>
      <c r="C51" s="139"/>
      <c r="D51" s="139"/>
      <c r="E51" s="139"/>
      <c r="F51" s="139"/>
      <c r="G51" s="139"/>
    </row>
    <row r="52" spans="1:7" x14ac:dyDescent="0.25">
      <c r="A52" s="138"/>
      <c r="B52" s="139"/>
      <c r="C52" s="139"/>
      <c r="D52" s="139"/>
      <c r="E52" s="139"/>
      <c r="F52" s="139"/>
      <c r="G52" s="139"/>
    </row>
    <row r="53" spans="1:7" x14ac:dyDescent="0.25">
      <c r="A53" s="138"/>
      <c r="B53" s="139"/>
      <c r="C53" s="139"/>
      <c r="D53" s="139"/>
      <c r="E53" s="139"/>
      <c r="F53" s="139"/>
      <c r="G53" s="139"/>
    </row>
    <row r="54" spans="1:7" x14ac:dyDescent="0.25">
      <c r="A54" s="138"/>
      <c r="B54" s="139"/>
      <c r="C54" s="139"/>
      <c r="D54" s="139"/>
      <c r="E54" s="139"/>
      <c r="F54" s="139"/>
      <c r="G54" s="139"/>
    </row>
    <row r="55" spans="1:7" x14ac:dyDescent="0.25">
      <c r="A55" s="138"/>
      <c r="B55" s="139"/>
      <c r="C55" s="139"/>
      <c r="D55" s="139"/>
    </row>
    <row r="56" spans="1:7" x14ac:dyDescent="0.25">
      <c r="A56" s="138"/>
      <c r="B56" s="139"/>
      <c r="C56" s="139"/>
      <c r="D56" s="139"/>
    </row>
    <row r="57" spans="1:7" x14ac:dyDescent="0.25">
      <c r="A57" s="138"/>
      <c r="B57" s="139"/>
      <c r="C57" s="139"/>
      <c r="D57" s="139"/>
    </row>
    <row r="58" spans="1:7" x14ac:dyDescent="0.25">
      <c r="A58" s="138"/>
      <c r="B58" s="139"/>
      <c r="C58" s="139"/>
      <c r="D58" s="139"/>
    </row>
    <row r="59" spans="1:7" x14ac:dyDescent="0.25">
      <c r="A59" s="138"/>
      <c r="B59" s="139"/>
      <c r="C59" s="139"/>
      <c r="D59" s="139"/>
    </row>
    <row r="60" spans="1:7" x14ac:dyDescent="0.25">
      <c r="A60" s="138"/>
      <c r="B60" s="139"/>
      <c r="C60" s="139"/>
      <c r="D60" s="139"/>
    </row>
    <row r="61" spans="1:7" x14ac:dyDescent="0.25">
      <c r="A61" s="138"/>
      <c r="B61" s="139"/>
      <c r="C61" s="139"/>
      <c r="D61" s="139"/>
    </row>
    <row r="62" spans="1:7" x14ac:dyDescent="0.25">
      <c r="A62" s="138"/>
      <c r="B62" s="139"/>
      <c r="C62" s="139"/>
      <c r="D62" s="139"/>
    </row>
    <row r="63" spans="1:7" x14ac:dyDescent="0.25">
      <c r="A63" s="138"/>
      <c r="B63" s="139"/>
      <c r="C63" s="139"/>
      <c r="D63" s="139"/>
    </row>
    <row r="64" spans="1:7" x14ac:dyDescent="0.25">
      <c r="A64" s="138"/>
      <c r="B64" s="139"/>
      <c r="C64" s="139"/>
      <c r="D64" s="139"/>
    </row>
    <row r="65" spans="1:4" x14ac:dyDescent="0.25">
      <c r="A65" s="138"/>
      <c r="B65" s="139"/>
      <c r="C65" s="139"/>
      <c r="D65" s="139"/>
    </row>
    <row r="66" spans="1:4" x14ac:dyDescent="0.25">
      <c r="A66" s="138"/>
      <c r="B66" s="139"/>
      <c r="C66" s="139"/>
      <c r="D66" s="139"/>
    </row>
    <row r="67" spans="1:4" x14ac:dyDescent="0.25">
      <c r="A67" s="138"/>
      <c r="B67" s="139"/>
      <c r="C67" s="139"/>
      <c r="D67" s="139"/>
    </row>
    <row r="68" spans="1:4" x14ac:dyDescent="0.25">
      <c r="A68" s="138"/>
      <c r="B68" s="139"/>
      <c r="C68" s="139"/>
      <c r="D68" s="139"/>
    </row>
    <row r="69" spans="1:4" x14ac:dyDescent="0.25">
      <c r="A69" s="138"/>
      <c r="B69" s="139"/>
      <c r="C69" s="139"/>
      <c r="D69" s="139"/>
    </row>
    <row r="70" spans="1:4" x14ac:dyDescent="0.25">
      <c r="A70" s="138"/>
      <c r="B70" s="139"/>
      <c r="C70" s="139"/>
      <c r="D70" s="139"/>
    </row>
    <row r="71" spans="1:4" x14ac:dyDescent="0.25">
      <c r="A71" s="138"/>
      <c r="B71" s="139"/>
      <c r="C71" s="139"/>
      <c r="D71" s="139"/>
    </row>
    <row r="72" spans="1:4" x14ac:dyDescent="0.25">
      <c r="A72" s="138"/>
      <c r="B72" s="139"/>
      <c r="C72" s="139"/>
      <c r="D72" s="139"/>
    </row>
    <row r="73" spans="1:4" x14ac:dyDescent="0.25">
      <c r="A73" s="138"/>
      <c r="B73" s="139"/>
      <c r="C73" s="139"/>
      <c r="D73" s="139"/>
    </row>
    <row r="74" spans="1:4" x14ac:dyDescent="0.25">
      <c r="A74" s="138"/>
      <c r="B74" s="139"/>
      <c r="C74" s="139"/>
      <c r="D74" s="139"/>
    </row>
    <row r="75" spans="1:4" x14ac:dyDescent="0.25">
      <c r="A75" s="138"/>
      <c r="B75" s="139"/>
      <c r="C75" s="139"/>
      <c r="D75" s="139"/>
    </row>
    <row r="76" spans="1:4" x14ac:dyDescent="0.25">
      <c r="A76" s="138"/>
      <c r="B76" s="139"/>
      <c r="C76" s="139"/>
      <c r="D76" s="139"/>
    </row>
    <row r="77" spans="1:4" x14ac:dyDescent="0.25">
      <c r="A77" s="138"/>
      <c r="B77" s="139"/>
      <c r="C77" s="139"/>
      <c r="D77" s="139"/>
    </row>
    <row r="78" spans="1:4" x14ac:dyDescent="0.25">
      <c r="A78" s="138"/>
      <c r="B78" s="139"/>
      <c r="C78" s="139"/>
      <c r="D78" s="139"/>
    </row>
    <row r="79" spans="1:4" x14ac:dyDescent="0.25">
      <c r="A79" s="138"/>
      <c r="B79" s="139"/>
      <c r="C79" s="139"/>
      <c r="D79" s="139"/>
    </row>
    <row r="80" spans="1:4" x14ac:dyDescent="0.25">
      <c r="A80" s="138"/>
      <c r="B80" s="139"/>
      <c r="C80" s="139"/>
      <c r="D80" s="139"/>
    </row>
    <row r="81" spans="1:4" x14ac:dyDescent="0.25">
      <c r="A81" s="138"/>
      <c r="B81" s="139"/>
      <c r="C81" s="139"/>
      <c r="D81" s="139"/>
    </row>
    <row r="82" spans="1:4" x14ac:dyDescent="0.25">
      <c r="A82" s="138"/>
      <c r="B82" s="139"/>
      <c r="C82" s="139"/>
      <c r="D82" s="139"/>
    </row>
    <row r="83" spans="1:4" x14ac:dyDescent="0.25">
      <c r="A83" s="138"/>
      <c r="B83" s="139"/>
      <c r="C83" s="139"/>
      <c r="D83" s="139"/>
    </row>
    <row r="84" spans="1:4" x14ac:dyDescent="0.25">
      <c r="A84" s="138"/>
      <c r="B84" s="139"/>
      <c r="C84" s="139"/>
      <c r="D84" s="139"/>
    </row>
    <row r="85" spans="1:4" x14ac:dyDescent="0.25">
      <c r="A85" s="138"/>
      <c r="B85" s="139"/>
      <c r="C85" s="139"/>
      <c r="D85" s="139"/>
    </row>
    <row r="86" spans="1:4" x14ac:dyDescent="0.25">
      <c r="A86" s="138"/>
      <c r="B86" s="139"/>
      <c r="C86" s="139"/>
      <c r="D86" s="139"/>
    </row>
    <row r="87" spans="1:4" x14ac:dyDescent="0.25">
      <c r="A87" s="138"/>
      <c r="B87" s="139"/>
      <c r="C87" s="139"/>
      <c r="D87" s="139"/>
    </row>
    <row r="88" spans="1:4" x14ac:dyDescent="0.25">
      <c r="A88" s="138"/>
      <c r="B88" s="139"/>
      <c r="C88" s="139"/>
      <c r="D88" s="139"/>
    </row>
    <row r="89" spans="1:4" x14ac:dyDescent="0.25">
      <c r="A89" s="138"/>
      <c r="B89" s="139"/>
      <c r="C89" s="139"/>
      <c r="D89" s="139"/>
    </row>
    <row r="90" spans="1:4" x14ac:dyDescent="0.25">
      <c r="A90" s="138"/>
      <c r="B90" s="139"/>
      <c r="C90" s="139"/>
      <c r="D90" s="139"/>
    </row>
    <row r="91" spans="1:4" x14ac:dyDescent="0.25">
      <c r="A91" s="138"/>
      <c r="B91" s="139"/>
      <c r="C91" s="139"/>
      <c r="D91" s="139"/>
    </row>
    <row r="92" spans="1:4" x14ac:dyDescent="0.25">
      <c r="A92" s="138"/>
      <c r="B92" s="139"/>
      <c r="C92" s="139"/>
      <c r="D92" s="139"/>
    </row>
    <row r="93" spans="1:4" x14ac:dyDescent="0.25">
      <c r="A93" s="138"/>
      <c r="B93" s="139"/>
      <c r="C93" s="139"/>
      <c r="D93" s="139"/>
    </row>
    <row r="94" spans="1:4" x14ac:dyDescent="0.25">
      <c r="A94" s="138"/>
      <c r="B94" s="139"/>
      <c r="C94" s="139"/>
      <c r="D94" s="139"/>
    </row>
    <row r="95" spans="1:4" x14ac:dyDescent="0.25">
      <c r="A95" s="138"/>
      <c r="B95" s="139"/>
      <c r="C95" s="139"/>
      <c r="D95" s="139"/>
    </row>
    <row r="96" spans="1:4" x14ac:dyDescent="0.25">
      <c r="A96" s="138"/>
      <c r="B96" s="139"/>
      <c r="C96" s="139"/>
      <c r="D96" s="139"/>
    </row>
    <row r="97" spans="1:4" x14ac:dyDescent="0.25">
      <c r="A97" s="138"/>
      <c r="B97" s="139"/>
      <c r="C97" s="139"/>
      <c r="D97" s="139"/>
    </row>
    <row r="98" spans="1:4" x14ac:dyDescent="0.25">
      <c r="A98" s="138"/>
      <c r="B98" s="139"/>
      <c r="C98" s="139"/>
      <c r="D98" s="139"/>
    </row>
    <row r="99" spans="1:4" x14ac:dyDescent="0.25">
      <c r="A99" s="138"/>
      <c r="B99" s="139"/>
      <c r="C99" s="139"/>
      <c r="D99" s="139"/>
    </row>
    <row r="100" spans="1:4" x14ac:dyDescent="0.25">
      <c r="A100" s="138"/>
      <c r="B100" s="139"/>
      <c r="C100" s="139"/>
      <c r="D100" s="139"/>
    </row>
    <row r="101" spans="1:4" x14ac:dyDescent="0.25">
      <c r="A101" s="138"/>
      <c r="B101" s="139"/>
      <c r="C101" s="139"/>
      <c r="D101" s="139"/>
    </row>
    <row r="102" spans="1:4" x14ac:dyDescent="0.25">
      <c r="A102" s="138"/>
      <c r="B102" s="139"/>
      <c r="C102" s="139"/>
      <c r="D102" s="139"/>
    </row>
    <row r="103" spans="1:4" x14ac:dyDescent="0.25">
      <c r="A103" s="138"/>
      <c r="B103" s="139"/>
      <c r="C103" s="139"/>
      <c r="D103" s="139"/>
    </row>
    <row r="104" spans="1:4" x14ac:dyDescent="0.25">
      <c r="A104" s="138"/>
      <c r="B104" s="139"/>
      <c r="C104" s="139"/>
      <c r="D104" s="139"/>
    </row>
    <row r="105" spans="1:4" x14ac:dyDescent="0.25">
      <c r="A105" s="138"/>
      <c r="B105" s="139"/>
      <c r="C105" s="139"/>
      <c r="D105" s="139"/>
    </row>
    <row r="106" spans="1:4" x14ac:dyDescent="0.25">
      <c r="A106" s="138"/>
      <c r="B106" s="139"/>
      <c r="C106" s="139"/>
      <c r="D106" s="139"/>
    </row>
    <row r="107" spans="1:4" x14ac:dyDescent="0.25">
      <c r="A107" s="138"/>
      <c r="B107" s="139"/>
      <c r="C107" s="139"/>
      <c r="D107" s="139"/>
    </row>
    <row r="108" spans="1:4" x14ac:dyDescent="0.25">
      <c r="A108" s="138"/>
      <c r="B108" s="139"/>
      <c r="C108" s="139"/>
      <c r="D108" s="139"/>
    </row>
    <row r="109" spans="1:4" x14ac:dyDescent="0.25">
      <c r="A109" s="138"/>
      <c r="B109" s="139"/>
      <c r="C109" s="139"/>
      <c r="D109" s="139"/>
    </row>
    <row r="110" spans="1:4" x14ac:dyDescent="0.25">
      <c r="A110" s="138"/>
      <c r="B110" s="139"/>
      <c r="C110" s="139"/>
      <c r="D110" s="139"/>
    </row>
    <row r="111" spans="1:4" x14ac:dyDescent="0.25">
      <c r="A111" s="138"/>
      <c r="B111" s="139"/>
      <c r="C111" s="139"/>
      <c r="D111" s="139"/>
    </row>
    <row r="112" spans="1:4" x14ac:dyDescent="0.25">
      <c r="A112" s="138"/>
      <c r="B112" s="139"/>
      <c r="C112" s="139"/>
      <c r="D112" s="139"/>
    </row>
    <row r="113" spans="1:4" x14ac:dyDescent="0.25">
      <c r="A113" s="138"/>
      <c r="B113" s="139"/>
      <c r="C113" s="139"/>
      <c r="D113" s="139"/>
    </row>
    <row r="114" spans="1:4" x14ac:dyDescent="0.25">
      <c r="A114" s="138"/>
      <c r="B114" s="139"/>
      <c r="C114" s="139"/>
      <c r="D114" s="139"/>
    </row>
    <row r="115" spans="1:4" x14ac:dyDescent="0.25">
      <c r="A115" s="138"/>
      <c r="B115" s="139"/>
      <c r="C115" s="139"/>
      <c r="D115" s="139"/>
    </row>
    <row r="116" spans="1:4" x14ac:dyDescent="0.25">
      <c r="A116" s="138"/>
      <c r="B116" s="139"/>
      <c r="C116" s="139"/>
      <c r="D116" s="139"/>
    </row>
    <row r="117" spans="1:4" x14ac:dyDescent="0.25">
      <c r="A117" s="138"/>
      <c r="B117" s="139"/>
      <c r="C117" s="139"/>
      <c r="D117" s="139"/>
    </row>
    <row r="118" spans="1:4" x14ac:dyDescent="0.25">
      <c r="A118" s="138"/>
      <c r="B118" s="139"/>
      <c r="C118" s="139"/>
      <c r="D118" s="139"/>
    </row>
    <row r="119" spans="1:4" x14ac:dyDescent="0.25">
      <c r="A119" s="138"/>
      <c r="B119" s="139"/>
      <c r="C119" s="139"/>
      <c r="D119" s="139"/>
    </row>
    <row r="120" spans="1:4" x14ac:dyDescent="0.25">
      <c r="A120" s="138"/>
      <c r="B120" s="139"/>
      <c r="C120" s="139"/>
      <c r="D120" s="139"/>
    </row>
    <row r="121" spans="1:4" x14ac:dyDescent="0.25">
      <c r="A121" s="138"/>
      <c r="B121" s="139"/>
      <c r="C121" s="139"/>
      <c r="D121" s="139"/>
    </row>
    <row r="122" spans="1:4" x14ac:dyDescent="0.25">
      <c r="A122" s="138"/>
      <c r="B122" s="139"/>
      <c r="C122" s="139"/>
      <c r="D122" s="139"/>
    </row>
    <row r="123" spans="1:4" x14ac:dyDescent="0.25">
      <c r="A123" s="138"/>
      <c r="B123" s="139"/>
      <c r="C123" s="139"/>
      <c r="D123" s="139"/>
    </row>
    <row r="124" spans="1:4" x14ac:dyDescent="0.25">
      <c r="A124" s="138"/>
      <c r="B124" s="139"/>
      <c r="C124" s="139"/>
      <c r="D124" s="139"/>
    </row>
    <row r="125" spans="1:4" x14ac:dyDescent="0.25">
      <c r="A125" s="138"/>
      <c r="B125" s="139"/>
      <c r="C125" s="139"/>
      <c r="D125" s="139"/>
    </row>
    <row r="126" spans="1:4" x14ac:dyDescent="0.25">
      <c r="A126" s="138"/>
      <c r="B126" s="139"/>
      <c r="C126" s="139"/>
      <c r="D126" s="139"/>
    </row>
    <row r="127" spans="1:4" x14ac:dyDescent="0.25">
      <c r="A127" s="138"/>
      <c r="B127" s="139"/>
      <c r="C127" s="139"/>
      <c r="D127" s="139"/>
    </row>
    <row r="128" spans="1:4" x14ac:dyDescent="0.25">
      <c r="A128" s="138"/>
      <c r="B128" s="139"/>
      <c r="C128" s="139"/>
      <c r="D128" s="139"/>
    </row>
    <row r="129" spans="1:4" x14ac:dyDescent="0.25">
      <c r="A129" s="138"/>
      <c r="B129" s="139"/>
      <c r="C129" s="139"/>
      <c r="D129" s="139"/>
    </row>
    <row r="130" spans="1:4" x14ac:dyDescent="0.25">
      <c r="A130" s="138"/>
      <c r="B130" s="139"/>
      <c r="C130" s="139"/>
      <c r="D130" s="139"/>
    </row>
    <row r="131" spans="1:4" x14ac:dyDescent="0.25">
      <c r="A131" s="138"/>
      <c r="B131" s="139"/>
      <c r="C131" s="139"/>
      <c r="D131" s="139"/>
    </row>
    <row r="132" spans="1:4" x14ac:dyDescent="0.25">
      <c r="A132" s="138"/>
      <c r="B132" s="139"/>
      <c r="C132" s="139"/>
      <c r="D132" s="139"/>
    </row>
    <row r="133" spans="1:4" x14ac:dyDescent="0.25">
      <c r="A133" s="138"/>
      <c r="B133" s="139"/>
      <c r="C133" s="139"/>
      <c r="D133" s="139"/>
    </row>
    <row r="134" spans="1:4" x14ac:dyDescent="0.25">
      <c r="A134" s="138"/>
      <c r="B134" s="139"/>
      <c r="C134" s="139"/>
      <c r="D134" s="139"/>
    </row>
    <row r="135" spans="1:4" x14ac:dyDescent="0.25">
      <c r="A135" s="138"/>
      <c r="B135" s="139"/>
      <c r="C135" s="139"/>
      <c r="D135" s="139"/>
    </row>
    <row r="136" spans="1:4" x14ac:dyDescent="0.25">
      <c r="A136" s="138"/>
      <c r="B136" s="139"/>
      <c r="C136" s="139"/>
      <c r="D136" s="139"/>
    </row>
    <row r="137" spans="1:4" x14ac:dyDescent="0.25">
      <c r="A137" s="138"/>
      <c r="B137" s="139"/>
      <c r="C137" s="139"/>
      <c r="D137" s="139"/>
    </row>
    <row r="138" spans="1:4" x14ac:dyDescent="0.25">
      <c r="A138" s="138"/>
      <c r="B138" s="139"/>
      <c r="C138" s="139"/>
      <c r="D138" s="139"/>
    </row>
    <row r="139" spans="1:4" x14ac:dyDescent="0.25">
      <c r="A139" s="138"/>
      <c r="B139" s="139"/>
      <c r="C139" s="139"/>
      <c r="D139" s="139"/>
    </row>
    <row r="140" spans="1:4" x14ac:dyDescent="0.25">
      <c r="A140" s="138"/>
      <c r="B140" s="139"/>
      <c r="C140" s="139"/>
      <c r="D140" s="139"/>
    </row>
    <row r="141" spans="1:4" x14ac:dyDescent="0.25">
      <c r="A141" s="138"/>
      <c r="B141" s="139"/>
      <c r="C141" s="139"/>
      <c r="D141" s="139"/>
    </row>
    <row r="142" spans="1:4" x14ac:dyDescent="0.25">
      <c r="A142" s="138"/>
      <c r="B142" s="139"/>
      <c r="C142" s="139"/>
      <c r="D142" s="139"/>
    </row>
    <row r="143" spans="1:4" x14ac:dyDescent="0.25">
      <c r="A143" s="138"/>
      <c r="B143" s="139"/>
      <c r="C143" s="139"/>
      <c r="D143" s="139"/>
    </row>
    <row r="144" spans="1:4" x14ac:dyDescent="0.25">
      <c r="A144" s="138"/>
      <c r="B144" s="139"/>
      <c r="C144" s="139"/>
      <c r="D144" s="139"/>
    </row>
    <row r="145" spans="1:4" x14ac:dyDescent="0.25">
      <c r="A145" s="138"/>
      <c r="B145" s="139"/>
      <c r="C145" s="139"/>
      <c r="D145" s="139"/>
    </row>
    <row r="146" spans="1:4" x14ac:dyDescent="0.25">
      <c r="A146" s="138"/>
      <c r="B146" s="139"/>
      <c r="C146" s="139"/>
      <c r="D146" s="139"/>
    </row>
    <row r="147" spans="1:4" x14ac:dyDescent="0.25">
      <c r="A147" s="138"/>
      <c r="B147" s="139"/>
      <c r="C147" s="139"/>
      <c r="D147" s="139"/>
    </row>
    <row r="148" spans="1:4" x14ac:dyDescent="0.25">
      <c r="A148" s="138"/>
      <c r="B148" s="139"/>
      <c r="C148" s="139"/>
      <c r="D148" s="139"/>
    </row>
    <row r="149" spans="1:4" x14ac:dyDescent="0.25">
      <c r="A149" s="138"/>
      <c r="B149" s="139"/>
      <c r="C149" s="139"/>
      <c r="D149" s="139"/>
    </row>
    <row r="150" spans="1:4" x14ac:dyDescent="0.25">
      <c r="A150" s="138"/>
      <c r="B150" s="139"/>
      <c r="C150" s="139"/>
      <c r="D150" s="139"/>
    </row>
    <row r="151" spans="1:4" x14ac:dyDescent="0.25">
      <c r="A151" s="138"/>
      <c r="B151" s="139"/>
      <c r="C151" s="139"/>
      <c r="D151" s="139"/>
    </row>
    <row r="152" spans="1:4" x14ac:dyDescent="0.25">
      <c r="A152" s="138"/>
      <c r="B152" s="139"/>
      <c r="C152" s="139"/>
      <c r="D152" s="139"/>
    </row>
    <row r="153" spans="1:4" x14ac:dyDescent="0.25">
      <c r="A153" s="138"/>
      <c r="B153" s="139"/>
      <c r="C153" s="139"/>
      <c r="D153" s="139"/>
    </row>
    <row r="154" spans="1:4" x14ac:dyDescent="0.25">
      <c r="A154" s="138"/>
      <c r="B154" s="139"/>
      <c r="C154" s="139"/>
      <c r="D154" s="139"/>
    </row>
    <row r="155" spans="1:4" x14ac:dyDescent="0.25">
      <c r="A155" s="138"/>
      <c r="B155" s="139"/>
      <c r="C155" s="139"/>
      <c r="D155" s="139"/>
    </row>
    <row r="156" spans="1:4" x14ac:dyDescent="0.25">
      <c r="A156" s="138"/>
      <c r="B156" s="139"/>
      <c r="C156" s="139"/>
      <c r="D156" s="139"/>
    </row>
    <row r="157" spans="1:4" x14ac:dyDescent="0.25">
      <c r="A157" s="138"/>
      <c r="B157" s="139"/>
      <c r="C157" s="139"/>
      <c r="D157" s="139"/>
    </row>
    <row r="158" spans="1:4" x14ac:dyDescent="0.25">
      <c r="A158" s="138"/>
      <c r="B158" s="139"/>
      <c r="C158" s="139"/>
      <c r="D158" s="139"/>
    </row>
    <row r="159" spans="1:4" x14ac:dyDescent="0.25">
      <c r="A159" s="138"/>
      <c r="B159" s="139"/>
      <c r="C159" s="139"/>
      <c r="D159" s="139"/>
    </row>
    <row r="160" spans="1:4" x14ac:dyDescent="0.25">
      <c r="A160" s="138"/>
      <c r="B160" s="139"/>
      <c r="C160" s="139"/>
      <c r="D160" s="139"/>
    </row>
    <row r="161" spans="1:4" x14ac:dyDescent="0.25">
      <c r="A161" s="138"/>
      <c r="B161" s="139"/>
      <c r="C161" s="139"/>
      <c r="D161" s="139"/>
    </row>
    <row r="162" spans="1:4" x14ac:dyDescent="0.25">
      <c r="A162" s="138"/>
      <c r="B162" s="139"/>
      <c r="C162" s="139"/>
      <c r="D162" s="139"/>
    </row>
    <row r="163" spans="1:4" x14ac:dyDescent="0.25">
      <c r="A163" s="138"/>
      <c r="B163" s="139"/>
      <c r="C163" s="139"/>
      <c r="D163" s="139"/>
    </row>
    <row r="164" spans="1:4" x14ac:dyDescent="0.25">
      <c r="A164" s="138"/>
      <c r="B164" s="139"/>
      <c r="C164" s="139"/>
      <c r="D164" s="139"/>
    </row>
    <row r="165" spans="1:4" x14ac:dyDescent="0.25">
      <c r="A165" s="138"/>
      <c r="B165" s="139"/>
      <c r="C165" s="139"/>
      <c r="D165" s="139"/>
    </row>
    <row r="166" spans="1:4" x14ac:dyDescent="0.25">
      <c r="A166" s="138"/>
      <c r="B166" s="139"/>
      <c r="C166" s="139"/>
      <c r="D166" s="139"/>
    </row>
    <row r="167" spans="1:4" x14ac:dyDescent="0.25">
      <c r="A167" s="138"/>
      <c r="B167" s="139"/>
      <c r="C167" s="139"/>
      <c r="D167" s="139"/>
    </row>
    <row r="168" spans="1:4" x14ac:dyDescent="0.25">
      <c r="A168" s="138"/>
      <c r="B168" s="139"/>
      <c r="C168" s="139"/>
      <c r="D168" s="139"/>
    </row>
    <row r="169" spans="1:4" x14ac:dyDescent="0.25">
      <c r="A169" s="138"/>
      <c r="B169" s="139"/>
      <c r="C169" s="139"/>
      <c r="D169" s="139"/>
    </row>
    <row r="170" spans="1:4" x14ac:dyDescent="0.25">
      <c r="A170" s="138"/>
      <c r="B170" s="139"/>
      <c r="C170" s="139"/>
      <c r="D170" s="139"/>
    </row>
    <row r="171" spans="1:4" x14ac:dyDescent="0.25">
      <c r="A171" s="138"/>
      <c r="B171" s="139"/>
      <c r="C171" s="139"/>
      <c r="D171" s="139"/>
    </row>
    <row r="172" spans="1:4" x14ac:dyDescent="0.25">
      <c r="A172" s="138"/>
      <c r="B172" s="139"/>
      <c r="C172" s="139"/>
      <c r="D172" s="139"/>
    </row>
    <row r="173" spans="1:4" x14ac:dyDescent="0.25">
      <c r="A173" s="138"/>
      <c r="B173" s="139"/>
      <c r="C173" s="139"/>
      <c r="D173" s="139"/>
    </row>
    <row r="174" spans="1:4" x14ac:dyDescent="0.25">
      <c r="A174" s="138"/>
      <c r="B174" s="139"/>
      <c r="C174" s="139"/>
      <c r="D174" s="139"/>
    </row>
    <row r="175" spans="1:4" x14ac:dyDescent="0.25">
      <c r="A175" s="138"/>
      <c r="B175" s="139"/>
      <c r="C175" s="139"/>
      <c r="D175" s="139"/>
    </row>
    <row r="176" spans="1:4" x14ac:dyDescent="0.25">
      <c r="A176" s="138"/>
      <c r="B176" s="139"/>
      <c r="C176" s="139"/>
      <c r="D176" s="139"/>
    </row>
    <row r="177" spans="1:4" x14ac:dyDescent="0.25">
      <c r="A177" s="138"/>
      <c r="B177" s="139"/>
      <c r="C177" s="139"/>
      <c r="D177" s="139"/>
    </row>
    <row r="178" spans="1:4" x14ac:dyDescent="0.25">
      <c r="A178" s="138"/>
      <c r="B178" s="139"/>
      <c r="C178" s="139"/>
      <c r="D178" s="139"/>
    </row>
    <row r="179" spans="1:4" x14ac:dyDescent="0.25">
      <c r="A179" s="138"/>
      <c r="B179" s="139"/>
      <c r="C179" s="139"/>
      <c r="D179" s="139"/>
    </row>
    <row r="180" spans="1:4" x14ac:dyDescent="0.25">
      <c r="A180" s="138"/>
      <c r="B180" s="139"/>
      <c r="C180" s="139"/>
      <c r="D180" s="139"/>
    </row>
    <row r="181" spans="1:4" x14ac:dyDescent="0.25">
      <c r="A181" s="138"/>
      <c r="B181" s="139"/>
      <c r="C181" s="139"/>
      <c r="D181" s="139"/>
    </row>
    <row r="182" spans="1:4" x14ac:dyDescent="0.25">
      <c r="A182" s="138"/>
      <c r="B182" s="139"/>
      <c r="C182" s="139"/>
      <c r="D182" s="139"/>
    </row>
    <row r="183" spans="1:4" x14ac:dyDescent="0.25">
      <c r="A183" s="138"/>
      <c r="B183" s="139"/>
      <c r="C183" s="139"/>
      <c r="D183" s="139"/>
    </row>
    <row r="184" spans="1:4" x14ac:dyDescent="0.25">
      <c r="A184" s="138"/>
      <c r="B184" s="139"/>
      <c r="C184" s="139"/>
      <c r="D184" s="139"/>
    </row>
    <row r="185" spans="1:4" x14ac:dyDescent="0.25">
      <c r="A185" s="138"/>
      <c r="B185" s="139"/>
      <c r="C185" s="139"/>
      <c r="D185" s="139"/>
    </row>
    <row r="186" spans="1:4" x14ac:dyDescent="0.25">
      <c r="A186" s="138"/>
      <c r="B186" s="139"/>
      <c r="C186" s="139"/>
      <c r="D186" s="139"/>
    </row>
    <row r="187" spans="1:4" x14ac:dyDescent="0.25">
      <c r="A187" s="138"/>
      <c r="B187" s="139"/>
      <c r="C187" s="139"/>
      <c r="D187" s="139"/>
    </row>
    <row r="188" spans="1:4" x14ac:dyDescent="0.25">
      <c r="A188" s="138"/>
      <c r="B188" s="139"/>
      <c r="C188" s="139"/>
      <c r="D188" s="139"/>
    </row>
    <row r="189" spans="1:4" x14ac:dyDescent="0.25">
      <c r="A189" s="138"/>
      <c r="B189" s="139"/>
      <c r="C189" s="139"/>
      <c r="D189" s="139"/>
    </row>
    <row r="190" spans="1:4" x14ac:dyDescent="0.25">
      <c r="A190" s="138"/>
      <c r="B190" s="139"/>
      <c r="C190" s="139"/>
      <c r="D190" s="139"/>
    </row>
    <row r="191" spans="1:4" x14ac:dyDescent="0.25">
      <c r="A191" s="138"/>
      <c r="B191" s="139"/>
      <c r="C191" s="139"/>
      <c r="D191" s="139"/>
    </row>
    <row r="192" spans="1:4" x14ac:dyDescent="0.25">
      <c r="A192" s="138"/>
      <c r="B192" s="139"/>
      <c r="C192" s="139"/>
      <c r="D192" s="139"/>
    </row>
    <row r="193" spans="1:4" x14ac:dyDescent="0.25">
      <c r="A193" s="138"/>
      <c r="B193" s="139"/>
      <c r="C193" s="139"/>
      <c r="D193" s="139"/>
    </row>
    <row r="194" spans="1:4" x14ac:dyDescent="0.25">
      <c r="A194" s="138"/>
      <c r="B194" s="139"/>
      <c r="C194" s="139"/>
      <c r="D194" s="139"/>
    </row>
    <row r="195" spans="1:4" x14ac:dyDescent="0.25">
      <c r="A195" s="138"/>
      <c r="B195" s="139"/>
      <c r="C195" s="139"/>
      <c r="D195" s="139"/>
    </row>
    <row r="196" spans="1:4" x14ac:dyDescent="0.25">
      <c r="A196" s="138"/>
      <c r="B196" s="139"/>
      <c r="C196" s="139"/>
      <c r="D196" s="139"/>
    </row>
    <row r="197" spans="1:4" x14ac:dyDescent="0.25">
      <c r="A197" s="138"/>
      <c r="B197" s="139"/>
      <c r="C197" s="139"/>
      <c r="D197" s="139"/>
    </row>
    <row r="198" spans="1:4" x14ac:dyDescent="0.25">
      <c r="A198" s="138"/>
      <c r="B198" s="139"/>
      <c r="C198" s="139"/>
      <c r="D198" s="139"/>
    </row>
    <row r="199" spans="1:4" x14ac:dyDescent="0.25">
      <c r="A199" s="138"/>
      <c r="B199" s="139"/>
      <c r="C199" s="139"/>
      <c r="D199" s="139"/>
    </row>
    <row r="200" spans="1:4" x14ac:dyDescent="0.25">
      <c r="A200" s="138"/>
      <c r="B200" s="139"/>
      <c r="C200" s="139"/>
      <c r="D200" s="139"/>
    </row>
    <row r="201" spans="1:4" x14ac:dyDescent="0.25">
      <c r="A201" s="138"/>
      <c r="B201" s="139"/>
      <c r="C201" s="139"/>
      <c r="D201" s="139"/>
    </row>
  </sheetData>
  <hyperlinks>
    <hyperlink ref="A2" location="Forside!A1" display="Retut til forsiden"/>
  </hyperlinks>
  <pageMargins left="0.7" right="0.7" top="0.75" bottom="0.75" header="0.3" footer="0.3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="70" zoomScaleNormal="70" workbookViewId="0">
      <selection activeCell="A2" sqref="A2"/>
    </sheetView>
  </sheetViews>
  <sheetFormatPr defaultColWidth="8.88671875" defaultRowHeight="13.8" x14ac:dyDescent="0.25"/>
  <cols>
    <col min="1" max="1" width="15.33203125" style="6" customWidth="1"/>
    <col min="2" max="2" width="19" style="6" bestFit="1" customWidth="1"/>
    <col min="3" max="3" width="18.6640625" style="6" customWidth="1"/>
    <col min="4" max="4" width="18.88671875" style="6" customWidth="1"/>
    <col min="5" max="5" width="15.88671875" style="6" customWidth="1"/>
    <col min="6" max="6" width="15.33203125" style="6" customWidth="1"/>
    <col min="7" max="7" width="12.33203125" style="6" customWidth="1"/>
    <col min="8" max="191" width="8.88671875" style="6" customWidth="1"/>
    <col min="192" max="16384" width="8.88671875" style="6"/>
  </cols>
  <sheetData>
    <row r="1" spans="1:7" s="3" customFormat="1" ht="37.200000000000003" customHeight="1" x14ac:dyDescent="0.25">
      <c r="A1" s="16" t="s">
        <v>141</v>
      </c>
      <c r="B1" s="2"/>
    </row>
    <row r="2" spans="1:7" s="3" customFormat="1" ht="32.4" customHeight="1" x14ac:dyDescent="0.25">
      <c r="A2" s="178" t="s">
        <v>261</v>
      </c>
    </row>
    <row r="3" spans="1:7" ht="14.25" x14ac:dyDescent="0.2">
      <c r="A3" s="4"/>
      <c r="B3" s="5"/>
      <c r="C3" s="5"/>
      <c r="D3" s="5"/>
    </row>
    <row r="4" spans="1:7" x14ac:dyDescent="0.25">
      <c r="A4" s="7"/>
      <c r="B4" s="8" t="s">
        <v>142</v>
      </c>
      <c r="C4" s="8" t="s">
        <v>54</v>
      </c>
      <c r="D4" s="184" t="s">
        <v>97</v>
      </c>
      <c r="E4" s="8"/>
      <c r="F4" s="8"/>
      <c r="G4" s="9"/>
    </row>
    <row r="5" spans="1:7" x14ac:dyDescent="0.25">
      <c r="A5" s="10">
        <v>2005</v>
      </c>
      <c r="B5" s="12">
        <v>2684.0298999999995</v>
      </c>
      <c r="C5" s="12">
        <v>2704.7590736050015</v>
      </c>
      <c r="D5" s="188"/>
      <c r="E5" s="11"/>
      <c r="F5" s="197"/>
      <c r="G5" s="197"/>
    </row>
    <row r="6" spans="1:7" x14ac:dyDescent="0.25">
      <c r="A6" s="10">
        <v>2006</v>
      </c>
      <c r="B6" s="12">
        <v>2741.2210660000001</v>
      </c>
      <c r="C6" s="12">
        <v>2701.7417754054763</v>
      </c>
      <c r="D6" s="188"/>
      <c r="E6" s="11"/>
      <c r="F6" s="13"/>
      <c r="G6" s="13"/>
    </row>
    <row r="7" spans="1:7" x14ac:dyDescent="0.25">
      <c r="A7" s="10">
        <v>2007</v>
      </c>
      <c r="B7" s="12">
        <v>2803.7385220000001</v>
      </c>
      <c r="C7" s="12">
        <v>2698.5574837513218</v>
      </c>
      <c r="D7" s="188"/>
      <c r="E7" s="11"/>
      <c r="F7" s="13"/>
      <c r="G7" s="13"/>
    </row>
    <row r="8" spans="1:7" x14ac:dyDescent="0.25">
      <c r="A8" s="10">
        <v>2008</v>
      </c>
      <c r="B8" s="12">
        <v>2835.2181169999999</v>
      </c>
      <c r="C8" s="12">
        <v>2714.0392255925976</v>
      </c>
      <c r="D8" s="188"/>
      <c r="E8" s="11"/>
      <c r="F8" s="11"/>
      <c r="G8" s="11"/>
    </row>
    <row r="9" spans="1:7" x14ac:dyDescent="0.25">
      <c r="A9" s="10">
        <v>2009</v>
      </c>
      <c r="B9" s="12">
        <v>2748.5016779999996</v>
      </c>
      <c r="C9" s="12">
        <v>2769.4850680533109</v>
      </c>
      <c r="D9" s="188"/>
      <c r="E9" s="11"/>
      <c r="F9" s="11"/>
      <c r="G9" s="11"/>
    </row>
    <row r="10" spans="1:7" x14ac:dyDescent="0.25">
      <c r="A10" s="10">
        <v>2010</v>
      </c>
      <c r="B10" s="12">
        <v>2684.691718</v>
      </c>
      <c r="C10" s="12">
        <v>2734.564507117972</v>
      </c>
      <c r="D10" s="188"/>
      <c r="E10" s="11"/>
      <c r="F10" s="11"/>
      <c r="G10" s="11"/>
    </row>
    <row r="11" spans="1:7" x14ac:dyDescent="0.25">
      <c r="A11" s="10">
        <v>2011</v>
      </c>
      <c r="B11" s="11">
        <v>2688.8735649999999</v>
      </c>
      <c r="C11" s="11">
        <v>2723.7867919585246</v>
      </c>
      <c r="D11" s="188"/>
      <c r="E11" s="11"/>
      <c r="F11" s="11"/>
      <c r="G11" s="11"/>
    </row>
    <row r="12" spans="1:7" x14ac:dyDescent="0.25">
      <c r="A12" s="10">
        <v>2012</v>
      </c>
      <c r="B12" s="11">
        <v>2675.0057230000002</v>
      </c>
      <c r="C12" s="11">
        <v>2734.0535202865253</v>
      </c>
      <c r="D12" s="188"/>
      <c r="E12" s="11"/>
      <c r="F12" s="11"/>
      <c r="G12" s="11"/>
    </row>
    <row r="13" spans="1:7" x14ac:dyDescent="0.25">
      <c r="A13" s="10">
        <v>2013</v>
      </c>
      <c r="B13" s="11">
        <v>2674.7866840000002</v>
      </c>
      <c r="C13" s="11">
        <v>2746.6244630841679</v>
      </c>
      <c r="D13" s="188"/>
      <c r="E13" s="11"/>
      <c r="F13" s="11"/>
      <c r="G13" s="11"/>
    </row>
    <row r="14" spans="1:7" x14ac:dyDescent="0.25">
      <c r="A14" s="10">
        <v>2014</v>
      </c>
      <c r="B14" s="11">
        <v>2700.9312200000004</v>
      </c>
      <c r="C14" s="11">
        <v>2744.0853166159318</v>
      </c>
      <c r="D14" s="188"/>
      <c r="E14" s="11"/>
      <c r="F14" s="11"/>
      <c r="G14" s="11"/>
    </row>
    <row r="15" spans="1:7" x14ac:dyDescent="0.25">
      <c r="A15" s="10">
        <v>2015</v>
      </c>
      <c r="B15" s="11">
        <v>2737.2614570000005</v>
      </c>
      <c r="C15" s="11">
        <v>2766.5336300551235</v>
      </c>
      <c r="D15" s="188"/>
      <c r="E15" s="11"/>
      <c r="F15" s="11"/>
      <c r="G15" s="11"/>
    </row>
    <row r="16" spans="1:7" x14ac:dyDescent="0.25">
      <c r="A16" s="10">
        <v>2016</v>
      </c>
      <c r="B16" s="11">
        <v>2777.5377479999997</v>
      </c>
      <c r="C16" s="11">
        <v>2790.373521147877</v>
      </c>
      <c r="D16" s="188"/>
      <c r="E16" s="11"/>
      <c r="F16" s="11"/>
      <c r="G16" s="11"/>
    </row>
    <row r="17" spans="1:7" x14ac:dyDescent="0.25">
      <c r="A17" s="10">
        <v>2017</v>
      </c>
      <c r="B17" s="11">
        <v>2823.2371599999997</v>
      </c>
      <c r="C17" s="11">
        <v>2838.2495420167083</v>
      </c>
      <c r="D17" s="188"/>
      <c r="E17" s="11"/>
      <c r="F17" s="11"/>
      <c r="G17" s="11"/>
    </row>
    <row r="18" spans="1:7" x14ac:dyDescent="0.25">
      <c r="A18" s="10">
        <v>2018</v>
      </c>
      <c r="B18" s="11">
        <v>2874.9227550000005</v>
      </c>
      <c r="C18" s="11">
        <v>2863.3696895030007</v>
      </c>
      <c r="D18" s="188">
        <v>999999</v>
      </c>
      <c r="E18" s="11"/>
      <c r="F18" s="11"/>
      <c r="G18" s="11"/>
    </row>
    <row r="19" spans="1:7" x14ac:dyDescent="0.25">
      <c r="A19" s="10">
        <v>2019</v>
      </c>
      <c r="B19" s="11">
        <v>2906.361016344847</v>
      </c>
      <c r="C19" s="11">
        <v>2884.6747206440623</v>
      </c>
      <c r="D19" s="188">
        <v>-999999</v>
      </c>
      <c r="E19" s="11"/>
      <c r="F19" s="11"/>
      <c r="G19" s="11"/>
    </row>
    <row r="20" spans="1:7" x14ac:dyDescent="0.25">
      <c r="A20" s="10">
        <v>2020</v>
      </c>
      <c r="B20" s="11">
        <v>2917.8180736626382</v>
      </c>
      <c r="C20" s="11">
        <v>2899.4401957412588</v>
      </c>
      <c r="D20" s="188"/>
      <c r="E20" s="11"/>
      <c r="F20" s="11"/>
      <c r="G20" s="11"/>
    </row>
    <row r="21" spans="1:7" x14ac:dyDescent="0.25">
      <c r="A21" s="10">
        <v>2021</v>
      </c>
      <c r="B21" s="11">
        <v>2928.0624743623985</v>
      </c>
      <c r="C21" s="11">
        <v>2915.5620677804995</v>
      </c>
      <c r="D21" s="188"/>
      <c r="E21" s="11"/>
      <c r="F21" s="11"/>
      <c r="G21" s="11"/>
    </row>
    <row r="22" spans="1:7" x14ac:dyDescent="0.25">
      <c r="A22" s="10">
        <v>2022</v>
      </c>
      <c r="B22" s="11">
        <v>2936.4096283184367</v>
      </c>
      <c r="C22" s="11">
        <v>2934.4036391189029</v>
      </c>
      <c r="D22" s="188"/>
      <c r="E22" s="11"/>
      <c r="F22" s="11"/>
      <c r="G22" s="11"/>
    </row>
    <row r="23" spans="1:7" x14ac:dyDescent="0.25">
      <c r="A23" s="10">
        <v>2023</v>
      </c>
      <c r="B23" s="11">
        <v>2946.8569948370441</v>
      </c>
      <c r="C23" s="11">
        <v>2946.9014486478231</v>
      </c>
      <c r="D23" s="188"/>
      <c r="E23" s="11"/>
      <c r="F23" s="11"/>
      <c r="G23" s="11"/>
    </row>
    <row r="24" spans="1:7" x14ac:dyDescent="0.25">
      <c r="A24" s="10">
        <v>2024</v>
      </c>
      <c r="B24" s="11">
        <v>2958.8725597138523</v>
      </c>
      <c r="C24" s="11">
        <v>2958.8569720157129</v>
      </c>
      <c r="D24" s="188"/>
      <c r="E24" s="11"/>
      <c r="F24" s="11"/>
      <c r="G24" s="11"/>
    </row>
    <row r="25" spans="1:7" x14ac:dyDescent="0.25">
      <c r="A25" s="10">
        <v>2025</v>
      </c>
      <c r="B25" s="11">
        <v>2973.0707748074574</v>
      </c>
      <c r="C25" s="11">
        <v>2973.0837320874734</v>
      </c>
      <c r="D25" s="188"/>
      <c r="E25" s="11"/>
      <c r="F25" s="11"/>
      <c r="G25" s="11"/>
    </row>
    <row r="26" spans="1:7" ht="14.25" x14ac:dyDescent="0.2">
      <c r="A26" s="10"/>
      <c r="B26" s="11"/>
      <c r="C26" s="11"/>
      <c r="D26" s="11"/>
      <c r="E26" s="11"/>
      <c r="F26" s="11"/>
      <c r="G26" s="11"/>
    </row>
    <row r="27" spans="1:7" ht="14.25" x14ac:dyDescent="0.2">
      <c r="A27" s="10"/>
      <c r="B27" s="11"/>
      <c r="C27" s="11"/>
      <c r="D27" s="11"/>
      <c r="E27" s="11"/>
      <c r="F27" s="11"/>
      <c r="G27" s="11"/>
    </row>
    <row r="28" spans="1:7" ht="14.25" x14ac:dyDescent="0.2">
      <c r="A28" s="10"/>
      <c r="B28" s="11"/>
      <c r="C28" s="11"/>
      <c r="D28" s="11"/>
      <c r="E28" s="11"/>
      <c r="F28" s="11"/>
      <c r="G28" s="11"/>
    </row>
    <row r="29" spans="1:7" ht="14.25" x14ac:dyDescent="0.2">
      <c r="A29" s="10"/>
      <c r="B29" s="11"/>
      <c r="C29" s="11"/>
      <c r="D29" s="11"/>
      <c r="E29" s="11"/>
      <c r="F29" s="11"/>
      <c r="G29" s="11"/>
    </row>
    <row r="30" spans="1:7" x14ac:dyDescent="0.25">
      <c r="A30" s="10"/>
      <c r="B30" s="11"/>
      <c r="C30" s="11"/>
      <c r="D30" s="11"/>
      <c r="E30" s="11"/>
      <c r="F30" s="11"/>
      <c r="G30" s="11"/>
    </row>
    <row r="31" spans="1:7" x14ac:dyDescent="0.25">
      <c r="A31" s="10"/>
      <c r="B31" s="11"/>
      <c r="C31" s="11"/>
      <c r="D31" s="11"/>
      <c r="E31" s="11"/>
      <c r="F31" s="11"/>
      <c r="G31" s="11"/>
    </row>
    <row r="32" spans="1:7" x14ac:dyDescent="0.25">
      <c r="A32" s="10"/>
      <c r="B32" s="11"/>
      <c r="C32" s="11"/>
      <c r="D32" s="11"/>
      <c r="E32" s="11"/>
      <c r="F32" s="11"/>
      <c r="G32" s="11"/>
    </row>
    <row r="33" spans="1:7" x14ac:dyDescent="0.25">
      <c r="A33" s="10"/>
      <c r="B33" s="11"/>
      <c r="C33" s="11"/>
      <c r="D33" s="11"/>
      <c r="E33" s="11"/>
      <c r="F33" s="11"/>
      <c r="G33" s="11"/>
    </row>
    <row r="34" spans="1:7" x14ac:dyDescent="0.25">
      <c r="A34" s="10"/>
      <c r="B34" s="11"/>
      <c r="C34" s="11"/>
      <c r="D34" s="11"/>
      <c r="E34" s="11"/>
      <c r="F34" s="11"/>
      <c r="G34" s="11"/>
    </row>
    <row r="35" spans="1:7" x14ac:dyDescent="0.25">
      <c r="A35" s="10"/>
      <c r="B35" s="11"/>
      <c r="C35" s="11"/>
      <c r="D35" s="11"/>
      <c r="E35" s="11"/>
      <c r="F35" s="11"/>
      <c r="G35" s="11"/>
    </row>
    <row r="36" spans="1:7" x14ac:dyDescent="0.25">
      <c r="A36" s="10"/>
      <c r="B36" s="11"/>
      <c r="C36" s="11"/>
      <c r="D36" s="11"/>
      <c r="E36" s="11"/>
      <c r="F36" s="11"/>
      <c r="G36" s="11"/>
    </row>
    <row r="37" spans="1:7" x14ac:dyDescent="0.25">
      <c r="A37" s="10"/>
      <c r="B37" s="11"/>
      <c r="C37" s="11"/>
      <c r="D37" s="11"/>
      <c r="E37" s="11"/>
      <c r="F37" s="11"/>
      <c r="G37" s="11"/>
    </row>
    <row r="38" spans="1:7" x14ac:dyDescent="0.25">
      <c r="A38" s="10"/>
      <c r="B38" s="11"/>
      <c r="C38" s="11"/>
      <c r="D38" s="11"/>
      <c r="E38" s="11"/>
      <c r="F38" s="11"/>
      <c r="G38" s="11"/>
    </row>
    <row r="39" spans="1:7" x14ac:dyDescent="0.25">
      <c r="A39" s="10"/>
      <c r="B39" s="11"/>
      <c r="C39" s="11"/>
      <c r="D39" s="11"/>
      <c r="E39" s="11"/>
      <c r="F39" s="11"/>
      <c r="G39" s="11"/>
    </row>
    <row r="40" spans="1:7" x14ac:dyDescent="0.25">
      <c r="A40" s="10"/>
      <c r="B40" s="11"/>
      <c r="C40" s="11"/>
      <c r="D40" s="11"/>
      <c r="E40" s="11"/>
      <c r="F40" s="11"/>
      <c r="G40" s="11"/>
    </row>
    <row r="41" spans="1:7" x14ac:dyDescent="0.25">
      <c r="A41" s="10"/>
      <c r="B41" s="11"/>
      <c r="C41" s="11"/>
      <c r="D41" s="11"/>
      <c r="E41" s="11"/>
      <c r="F41" s="11"/>
      <c r="G41" s="11"/>
    </row>
    <row r="42" spans="1:7" x14ac:dyDescent="0.25">
      <c r="A42" s="10"/>
      <c r="B42" s="11"/>
      <c r="C42" s="11"/>
      <c r="D42" s="11"/>
      <c r="E42" s="11"/>
      <c r="F42" s="11"/>
      <c r="G42" s="11"/>
    </row>
    <row r="43" spans="1:7" x14ac:dyDescent="0.25">
      <c r="A43" s="10"/>
      <c r="B43" s="11"/>
      <c r="C43" s="11"/>
      <c r="D43" s="11"/>
      <c r="E43" s="11"/>
      <c r="F43" s="11"/>
      <c r="G43" s="11"/>
    </row>
    <row r="44" spans="1:7" x14ac:dyDescent="0.25">
      <c r="A44" s="10"/>
      <c r="B44" s="11"/>
      <c r="C44" s="11"/>
      <c r="D44" s="11"/>
      <c r="E44" s="11"/>
      <c r="F44" s="11"/>
      <c r="G44" s="11"/>
    </row>
    <row r="45" spans="1:7" x14ac:dyDescent="0.25">
      <c r="A45" s="10"/>
      <c r="B45" s="11"/>
      <c r="C45" s="11"/>
      <c r="D45" s="11"/>
      <c r="E45" s="11"/>
      <c r="F45" s="11"/>
      <c r="G45" s="11"/>
    </row>
    <row r="46" spans="1:7" x14ac:dyDescent="0.25">
      <c r="A46" s="10"/>
      <c r="B46" s="11"/>
      <c r="C46" s="11"/>
      <c r="D46" s="11"/>
      <c r="E46" s="11"/>
      <c r="F46" s="11"/>
      <c r="G46" s="11"/>
    </row>
    <row r="47" spans="1:7" x14ac:dyDescent="0.25">
      <c r="A47" s="10"/>
      <c r="B47" s="11"/>
      <c r="C47" s="11"/>
      <c r="D47" s="11"/>
      <c r="E47" s="11"/>
      <c r="F47" s="11"/>
      <c r="G47" s="11"/>
    </row>
    <row r="48" spans="1:7" x14ac:dyDescent="0.25">
      <c r="A48" s="10"/>
      <c r="B48" s="11"/>
      <c r="C48" s="11"/>
      <c r="D48" s="11"/>
      <c r="E48" s="11"/>
      <c r="F48" s="11"/>
      <c r="G48" s="11"/>
    </row>
    <row r="49" spans="1:7" x14ac:dyDescent="0.25">
      <c r="A49" s="10"/>
      <c r="B49" s="11"/>
      <c r="C49" s="11"/>
      <c r="D49" s="11"/>
      <c r="E49" s="11"/>
      <c r="F49" s="11"/>
      <c r="G49" s="11"/>
    </row>
    <row r="50" spans="1:7" x14ac:dyDescent="0.25">
      <c r="A50" s="10"/>
      <c r="B50" s="11"/>
      <c r="C50" s="11"/>
      <c r="D50" s="11"/>
      <c r="E50" s="11"/>
      <c r="F50" s="11"/>
      <c r="G50" s="11"/>
    </row>
    <row r="51" spans="1:7" x14ac:dyDescent="0.25">
      <c r="A51" s="10"/>
      <c r="B51" s="11"/>
      <c r="C51" s="11"/>
      <c r="D51" s="11"/>
      <c r="E51" s="11"/>
      <c r="F51" s="11"/>
      <c r="G51" s="11"/>
    </row>
    <row r="52" spans="1:7" x14ac:dyDescent="0.25">
      <c r="A52" s="10"/>
      <c r="B52" s="11"/>
      <c r="C52" s="11"/>
      <c r="D52" s="11"/>
      <c r="E52" s="11"/>
      <c r="F52" s="11"/>
      <c r="G52" s="11"/>
    </row>
    <row r="53" spans="1:7" x14ac:dyDescent="0.25">
      <c r="A53" s="10"/>
      <c r="B53" s="11"/>
      <c r="C53" s="11"/>
      <c r="D53" s="11"/>
      <c r="E53" s="11"/>
      <c r="F53" s="11"/>
      <c r="G53" s="11"/>
    </row>
    <row r="54" spans="1:7" x14ac:dyDescent="0.25">
      <c r="A54" s="10"/>
      <c r="B54" s="11"/>
      <c r="C54" s="11"/>
      <c r="D54" s="11"/>
      <c r="E54" s="11"/>
      <c r="F54" s="11"/>
      <c r="G54" s="11"/>
    </row>
    <row r="55" spans="1:7" x14ac:dyDescent="0.25">
      <c r="A55" s="10"/>
      <c r="B55" s="11"/>
      <c r="C55" s="11"/>
      <c r="D55" s="11"/>
    </row>
    <row r="56" spans="1:7" x14ac:dyDescent="0.25">
      <c r="A56" s="10"/>
      <c r="B56" s="11"/>
      <c r="C56" s="11"/>
      <c r="D56" s="11"/>
    </row>
    <row r="57" spans="1:7" x14ac:dyDescent="0.25">
      <c r="A57" s="10"/>
      <c r="B57" s="11"/>
      <c r="C57" s="11"/>
      <c r="D57" s="11"/>
    </row>
    <row r="58" spans="1:7" x14ac:dyDescent="0.25">
      <c r="A58" s="10"/>
      <c r="B58" s="11"/>
      <c r="C58" s="11"/>
      <c r="D58" s="11"/>
    </row>
    <row r="59" spans="1:7" x14ac:dyDescent="0.25">
      <c r="A59" s="10"/>
      <c r="B59" s="11"/>
      <c r="C59" s="11"/>
      <c r="D59" s="11"/>
    </row>
    <row r="60" spans="1:7" x14ac:dyDescent="0.25">
      <c r="A60" s="10"/>
      <c r="B60" s="11"/>
      <c r="C60" s="11"/>
      <c r="D60" s="11"/>
    </row>
    <row r="61" spans="1:7" x14ac:dyDescent="0.25">
      <c r="A61" s="10"/>
      <c r="B61" s="11"/>
      <c r="C61" s="11"/>
      <c r="D61" s="11"/>
    </row>
    <row r="62" spans="1:7" x14ac:dyDescent="0.25">
      <c r="A62" s="10"/>
      <c r="B62" s="11"/>
      <c r="C62" s="11"/>
      <c r="D62" s="11"/>
    </row>
    <row r="63" spans="1:7" x14ac:dyDescent="0.25">
      <c r="A63" s="10"/>
      <c r="B63" s="11"/>
      <c r="C63" s="11"/>
      <c r="D63" s="11"/>
    </row>
    <row r="64" spans="1:7" x14ac:dyDescent="0.25">
      <c r="A64" s="10"/>
      <c r="B64" s="11"/>
      <c r="C64" s="11"/>
      <c r="D64" s="11"/>
    </row>
    <row r="65" spans="1:4" x14ac:dyDescent="0.25">
      <c r="A65" s="10"/>
      <c r="B65" s="11"/>
      <c r="C65" s="11"/>
      <c r="D65" s="11"/>
    </row>
    <row r="66" spans="1:4" x14ac:dyDescent="0.25">
      <c r="A66" s="10"/>
      <c r="B66" s="11"/>
      <c r="C66" s="11"/>
      <c r="D66" s="11"/>
    </row>
    <row r="67" spans="1:4" x14ac:dyDescent="0.25">
      <c r="A67" s="10"/>
      <c r="B67" s="11"/>
      <c r="C67" s="11"/>
      <c r="D67" s="11"/>
    </row>
    <row r="68" spans="1:4" x14ac:dyDescent="0.25">
      <c r="A68" s="10"/>
      <c r="B68" s="11"/>
      <c r="C68" s="11"/>
      <c r="D68" s="11"/>
    </row>
    <row r="69" spans="1:4" x14ac:dyDescent="0.25">
      <c r="A69" s="10"/>
      <c r="B69" s="11"/>
      <c r="C69" s="11"/>
      <c r="D69" s="11"/>
    </row>
    <row r="70" spans="1:4" x14ac:dyDescent="0.25">
      <c r="A70" s="10"/>
      <c r="B70" s="11"/>
      <c r="C70" s="11"/>
      <c r="D70" s="11"/>
    </row>
    <row r="71" spans="1:4" x14ac:dyDescent="0.25">
      <c r="A71" s="10"/>
      <c r="B71" s="11"/>
      <c r="C71" s="11"/>
      <c r="D71" s="11"/>
    </row>
    <row r="72" spans="1:4" x14ac:dyDescent="0.25">
      <c r="A72" s="10"/>
      <c r="B72" s="11"/>
      <c r="C72" s="11"/>
      <c r="D72" s="11"/>
    </row>
    <row r="73" spans="1:4" x14ac:dyDescent="0.25">
      <c r="A73" s="10"/>
      <c r="B73" s="11"/>
      <c r="C73" s="11"/>
      <c r="D73" s="11"/>
    </row>
    <row r="74" spans="1:4" x14ac:dyDescent="0.25">
      <c r="A74" s="10"/>
      <c r="B74" s="11"/>
      <c r="C74" s="11"/>
      <c r="D74" s="11"/>
    </row>
    <row r="75" spans="1:4" x14ac:dyDescent="0.25">
      <c r="A75" s="10"/>
      <c r="B75" s="11"/>
      <c r="C75" s="11"/>
      <c r="D75" s="11"/>
    </row>
    <row r="76" spans="1:4" x14ac:dyDescent="0.25">
      <c r="A76" s="10"/>
      <c r="B76" s="11"/>
      <c r="C76" s="11"/>
      <c r="D76" s="11"/>
    </row>
    <row r="77" spans="1:4" x14ac:dyDescent="0.25">
      <c r="A77" s="10"/>
      <c r="B77" s="11"/>
      <c r="C77" s="11"/>
      <c r="D77" s="11"/>
    </row>
    <row r="78" spans="1:4" x14ac:dyDescent="0.25">
      <c r="A78" s="10"/>
      <c r="B78" s="11"/>
      <c r="C78" s="11"/>
      <c r="D78" s="11"/>
    </row>
    <row r="79" spans="1:4" x14ac:dyDescent="0.25">
      <c r="A79" s="10"/>
      <c r="B79" s="11"/>
      <c r="C79" s="11"/>
      <c r="D79" s="11"/>
    </row>
    <row r="80" spans="1:4" x14ac:dyDescent="0.25">
      <c r="A80" s="10"/>
      <c r="B80" s="11"/>
      <c r="C80" s="11"/>
      <c r="D80" s="11"/>
    </row>
    <row r="81" spans="1:4" x14ac:dyDescent="0.25">
      <c r="A81" s="10"/>
      <c r="B81" s="11"/>
      <c r="C81" s="11"/>
      <c r="D81" s="11"/>
    </row>
    <row r="82" spans="1:4" x14ac:dyDescent="0.25">
      <c r="A82" s="10"/>
      <c r="B82" s="11"/>
      <c r="C82" s="11"/>
      <c r="D82" s="11"/>
    </row>
    <row r="83" spans="1:4" x14ac:dyDescent="0.25">
      <c r="A83" s="10"/>
      <c r="B83" s="11"/>
      <c r="C83" s="11"/>
      <c r="D83" s="11"/>
    </row>
    <row r="84" spans="1:4" x14ac:dyDescent="0.25">
      <c r="A84" s="10"/>
      <c r="B84" s="11"/>
      <c r="C84" s="11"/>
      <c r="D84" s="11"/>
    </row>
    <row r="85" spans="1:4" x14ac:dyDescent="0.25">
      <c r="A85" s="10"/>
      <c r="B85" s="11"/>
      <c r="C85" s="11"/>
      <c r="D85" s="11"/>
    </row>
    <row r="86" spans="1:4" x14ac:dyDescent="0.25">
      <c r="A86" s="10"/>
      <c r="B86" s="11"/>
      <c r="C86" s="11"/>
      <c r="D86" s="11"/>
    </row>
    <row r="87" spans="1:4" x14ac:dyDescent="0.25">
      <c r="A87" s="10"/>
      <c r="B87" s="11"/>
      <c r="C87" s="11"/>
      <c r="D87" s="11"/>
    </row>
    <row r="88" spans="1:4" x14ac:dyDescent="0.25">
      <c r="A88" s="10"/>
      <c r="B88" s="11"/>
      <c r="C88" s="11"/>
      <c r="D88" s="11"/>
    </row>
    <row r="89" spans="1:4" x14ac:dyDescent="0.25">
      <c r="A89" s="10"/>
      <c r="B89" s="11"/>
      <c r="C89" s="11"/>
      <c r="D89" s="11"/>
    </row>
    <row r="90" spans="1:4" x14ac:dyDescent="0.25">
      <c r="A90" s="10"/>
      <c r="B90" s="11"/>
      <c r="C90" s="11"/>
      <c r="D90" s="11"/>
    </row>
    <row r="91" spans="1:4" x14ac:dyDescent="0.25">
      <c r="A91" s="10"/>
      <c r="B91" s="11"/>
      <c r="C91" s="11"/>
      <c r="D91" s="11"/>
    </row>
    <row r="92" spans="1:4" x14ac:dyDescent="0.25">
      <c r="A92" s="10"/>
      <c r="B92" s="11"/>
      <c r="C92" s="11"/>
      <c r="D92" s="11"/>
    </row>
    <row r="93" spans="1:4" x14ac:dyDescent="0.25">
      <c r="A93" s="10"/>
      <c r="B93" s="11"/>
      <c r="C93" s="11"/>
      <c r="D93" s="11"/>
    </row>
    <row r="94" spans="1:4" x14ac:dyDescent="0.25">
      <c r="A94" s="10"/>
      <c r="B94" s="11"/>
      <c r="C94" s="11"/>
      <c r="D94" s="11"/>
    </row>
    <row r="95" spans="1:4" x14ac:dyDescent="0.25">
      <c r="A95" s="10"/>
      <c r="B95" s="11"/>
      <c r="C95" s="11"/>
      <c r="D95" s="11"/>
    </row>
    <row r="96" spans="1:4" x14ac:dyDescent="0.25">
      <c r="A96" s="10"/>
      <c r="B96" s="11"/>
      <c r="C96" s="11"/>
      <c r="D96" s="11"/>
    </row>
    <row r="97" spans="1:4" x14ac:dyDescent="0.25">
      <c r="A97" s="10"/>
      <c r="B97" s="11"/>
      <c r="C97" s="11"/>
      <c r="D97" s="11"/>
    </row>
    <row r="98" spans="1:4" x14ac:dyDescent="0.25">
      <c r="A98" s="10"/>
      <c r="B98" s="11"/>
      <c r="C98" s="11"/>
      <c r="D98" s="11"/>
    </row>
    <row r="99" spans="1:4" x14ac:dyDescent="0.25">
      <c r="A99" s="10"/>
      <c r="B99" s="11"/>
      <c r="C99" s="11"/>
      <c r="D99" s="11"/>
    </row>
    <row r="100" spans="1:4" x14ac:dyDescent="0.25">
      <c r="A100" s="10"/>
      <c r="B100" s="11"/>
      <c r="C100" s="11"/>
      <c r="D100" s="11"/>
    </row>
    <row r="101" spans="1:4" x14ac:dyDescent="0.25">
      <c r="A101" s="10"/>
      <c r="B101" s="11"/>
      <c r="C101" s="11"/>
      <c r="D101" s="11"/>
    </row>
    <row r="102" spans="1:4" x14ac:dyDescent="0.25">
      <c r="A102" s="10"/>
      <c r="B102" s="11"/>
      <c r="C102" s="11"/>
      <c r="D102" s="11"/>
    </row>
    <row r="103" spans="1:4" x14ac:dyDescent="0.25">
      <c r="A103" s="10"/>
      <c r="B103" s="11"/>
      <c r="C103" s="11"/>
      <c r="D103" s="11"/>
    </row>
    <row r="104" spans="1:4" x14ac:dyDescent="0.25">
      <c r="A104" s="10"/>
      <c r="B104" s="11"/>
      <c r="C104" s="11"/>
      <c r="D104" s="11"/>
    </row>
    <row r="105" spans="1:4" x14ac:dyDescent="0.25">
      <c r="A105" s="10"/>
      <c r="B105" s="11"/>
      <c r="C105" s="11"/>
      <c r="D105" s="11"/>
    </row>
    <row r="106" spans="1:4" x14ac:dyDescent="0.25">
      <c r="A106" s="10"/>
      <c r="B106" s="11"/>
      <c r="C106" s="11"/>
      <c r="D106" s="11"/>
    </row>
    <row r="107" spans="1:4" x14ac:dyDescent="0.25">
      <c r="A107" s="10"/>
      <c r="B107" s="11"/>
      <c r="C107" s="11"/>
      <c r="D107" s="11"/>
    </row>
    <row r="108" spans="1:4" x14ac:dyDescent="0.25">
      <c r="A108" s="10"/>
      <c r="B108" s="11"/>
      <c r="C108" s="11"/>
      <c r="D108" s="11"/>
    </row>
    <row r="109" spans="1:4" x14ac:dyDescent="0.25">
      <c r="A109" s="10"/>
      <c r="B109" s="11"/>
      <c r="C109" s="11"/>
      <c r="D109" s="11"/>
    </row>
    <row r="110" spans="1:4" x14ac:dyDescent="0.25">
      <c r="A110" s="10"/>
      <c r="B110" s="11"/>
      <c r="C110" s="11"/>
      <c r="D110" s="11"/>
    </row>
    <row r="111" spans="1:4" x14ac:dyDescent="0.25">
      <c r="A111" s="10"/>
      <c r="B111" s="11"/>
      <c r="C111" s="11"/>
      <c r="D111" s="11"/>
    </row>
    <row r="112" spans="1:4" x14ac:dyDescent="0.25">
      <c r="A112" s="10"/>
      <c r="B112" s="11"/>
      <c r="C112" s="11"/>
      <c r="D112" s="11"/>
    </row>
    <row r="113" spans="1:4" x14ac:dyDescent="0.25">
      <c r="A113" s="10"/>
      <c r="B113" s="11"/>
      <c r="C113" s="11"/>
      <c r="D113" s="11"/>
    </row>
    <row r="114" spans="1:4" x14ac:dyDescent="0.25">
      <c r="A114" s="10"/>
      <c r="B114" s="11"/>
      <c r="C114" s="11"/>
      <c r="D114" s="11"/>
    </row>
    <row r="115" spans="1:4" x14ac:dyDescent="0.25">
      <c r="A115" s="10"/>
      <c r="B115" s="11"/>
      <c r="C115" s="11"/>
      <c r="D115" s="11"/>
    </row>
    <row r="116" spans="1:4" x14ac:dyDescent="0.25">
      <c r="A116" s="10"/>
      <c r="B116" s="11"/>
      <c r="C116" s="11"/>
      <c r="D116" s="11"/>
    </row>
    <row r="117" spans="1:4" x14ac:dyDescent="0.25">
      <c r="A117" s="10"/>
      <c r="B117" s="11"/>
      <c r="C117" s="11"/>
      <c r="D117" s="11"/>
    </row>
    <row r="118" spans="1:4" x14ac:dyDescent="0.25">
      <c r="A118" s="10"/>
      <c r="B118" s="11"/>
      <c r="C118" s="11"/>
      <c r="D118" s="11"/>
    </row>
    <row r="119" spans="1:4" x14ac:dyDescent="0.25">
      <c r="A119" s="10"/>
      <c r="B119" s="11"/>
      <c r="C119" s="11"/>
      <c r="D119" s="11"/>
    </row>
    <row r="120" spans="1:4" x14ac:dyDescent="0.25">
      <c r="A120" s="10"/>
      <c r="B120" s="11"/>
      <c r="C120" s="11"/>
      <c r="D120" s="11"/>
    </row>
    <row r="121" spans="1:4" x14ac:dyDescent="0.25">
      <c r="A121" s="10"/>
      <c r="B121" s="11"/>
      <c r="C121" s="11"/>
      <c r="D121" s="11"/>
    </row>
    <row r="122" spans="1:4" x14ac:dyDescent="0.25">
      <c r="A122" s="10"/>
      <c r="B122" s="11"/>
      <c r="C122" s="11"/>
      <c r="D122" s="11"/>
    </row>
    <row r="123" spans="1:4" x14ac:dyDescent="0.25">
      <c r="A123" s="10"/>
      <c r="B123" s="11"/>
      <c r="C123" s="11"/>
      <c r="D123" s="11"/>
    </row>
    <row r="124" spans="1:4" x14ac:dyDescent="0.25">
      <c r="A124" s="10"/>
      <c r="B124" s="11"/>
      <c r="C124" s="11"/>
      <c r="D124" s="11"/>
    </row>
    <row r="125" spans="1:4" x14ac:dyDescent="0.25">
      <c r="A125" s="10"/>
      <c r="B125" s="11"/>
      <c r="C125" s="11"/>
      <c r="D125" s="11"/>
    </row>
    <row r="126" spans="1:4" x14ac:dyDescent="0.25">
      <c r="A126" s="10"/>
      <c r="B126" s="11"/>
      <c r="C126" s="11"/>
      <c r="D126" s="11"/>
    </row>
    <row r="127" spans="1:4" x14ac:dyDescent="0.25">
      <c r="A127" s="10"/>
      <c r="B127" s="11"/>
      <c r="C127" s="11"/>
      <c r="D127" s="11"/>
    </row>
    <row r="128" spans="1:4" x14ac:dyDescent="0.25">
      <c r="A128" s="10"/>
      <c r="B128" s="11"/>
      <c r="C128" s="11"/>
      <c r="D128" s="11"/>
    </row>
    <row r="129" spans="1:4" x14ac:dyDescent="0.25">
      <c r="A129" s="10"/>
      <c r="B129" s="11"/>
      <c r="C129" s="11"/>
      <c r="D129" s="11"/>
    </row>
    <row r="130" spans="1:4" x14ac:dyDescent="0.25">
      <c r="A130" s="10"/>
      <c r="B130" s="11"/>
      <c r="C130" s="11"/>
      <c r="D130" s="11"/>
    </row>
    <row r="131" spans="1:4" x14ac:dyDescent="0.25">
      <c r="A131" s="10"/>
      <c r="B131" s="11"/>
      <c r="C131" s="11"/>
      <c r="D131" s="11"/>
    </row>
    <row r="132" spans="1:4" x14ac:dyDescent="0.25">
      <c r="A132" s="10"/>
      <c r="B132" s="11"/>
      <c r="C132" s="11"/>
      <c r="D132" s="11"/>
    </row>
    <row r="133" spans="1:4" x14ac:dyDescent="0.25">
      <c r="A133" s="10"/>
      <c r="B133" s="11"/>
      <c r="C133" s="11"/>
      <c r="D133" s="11"/>
    </row>
    <row r="134" spans="1:4" x14ac:dyDescent="0.25">
      <c r="A134" s="10"/>
      <c r="B134" s="11"/>
      <c r="C134" s="11"/>
      <c r="D134" s="11"/>
    </row>
    <row r="135" spans="1:4" x14ac:dyDescent="0.25">
      <c r="A135" s="10"/>
      <c r="B135" s="11"/>
      <c r="C135" s="11"/>
      <c r="D135" s="11"/>
    </row>
    <row r="136" spans="1:4" x14ac:dyDescent="0.25">
      <c r="A136" s="10"/>
      <c r="B136" s="11"/>
      <c r="C136" s="11"/>
      <c r="D136" s="11"/>
    </row>
    <row r="137" spans="1:4" x14ac:dyDescent="0.25">
      <c r="A137" s="10"/>
      <c r="B137" s="11"/>
      <c r="C137" s="11"/>
      <c r="D137" s="11"/>
    </row>
    <row r="138" spans="1:4" x14ac:dyDescent="0.25">
      <c r="A138" s="10"/>
      <c r="B138" s="11"/>
      <c r="C138" s="11"/>
      <c r="D138" s="11"/>
    </row>
    <row r="139" spans="1:4" x14ac:dyDescent="0.25">
      <c r="A139" s="10"/>
      <c r="B139" s="11"/>
      <c r="C139" s="11"/>
      <c r="D139" s="11"/>
    </row>
    <row r="140" spans="1:4" x14ac:dyDescent="0.25">
      <c r="A140" s="10"/>
      <c r="B140" s="11"/>
      <c r="C140" s="11"/>
      <c r="D140" s="11"/>
    </row>
    <row r="141" spans="1:4" x14ac:dyDescent="0.25">
      <c r="A141" s="10"/>
      <c r="B141" s="11"/>
      <c r="C141" s="11"/>
      <c r="D141" s="11"/>
    </row>
    <row r="142" spans="1:4" x14ac:dyDescent="0.25">
      <c r="A142" s="10"/>
      <c r="B142" s="11"/>
      <c r="C142" s="11"/>
      <c r="D142" s="11"/>
    </row>
    <row r="143" spans="1:4" x14ac:dyDescent="0.25">
      <c r="A143" s="10"/>
      <c r="B143" s="11"/>
      <c r="C143" s="11"/>
      <c r="D143" s="11"/>
    </row>
    <row r="144" spans="1:4" x14ac:dyDescent="0.25">
      <c r="A144" s="10"/>
      <c r="B144" s="11"/>
      <c r="C144" s="11"/>
      <c r="D144" s="11"/>
    </row>
    <row r="145" spans="1:4" x14ac:dyDescent="0.25">
      <c r="A145" s="10"/>
      <c r="B145" s="11"/>
      <c r="C145" s="11"/>
      <c r="D145" s="11"/>
    </row>
    <row r="146" spans="1:4" x14ac:dyDescent="0.25">
      <c r="A146" s="10"/>
      <c r="B146" s="11"/>
      <c r="C146" s="11"/>
      <c r="D146" s="11"/>
    </row>
    <row r="147" spans="1:4" x14ac:dyDescent="0.25">
      <c r="A147" s="10"/>
      <c r="B147" s="11"/>
      <c r="C147" s="11"/>
      <c r="D147" s="11"/>
    </row>
    <row r="148" spans="1:4" x14ac:dyDescent="0.25">
      <c r="A148" s="10"/>
      <c r="B148" s="11"/>
      <c r="C148" s="11"/>
      <c r="D148" s="11"/>
    </row>
    <row r="149" spans="1:4" x14ac:dyDescent="0.25">
      <c r="A149" s="10"/>
      <c r="B149" s="11"/>
      <c r="C149" s="11"/>
      <c r="D149" s="11"/>
    </row>
    <row r="150" spans="1:4" x14ac:dyDescent="0.25">
      <c r="A150" s="10"/>
      <c r="B150" s="11"/>
      <c r="C150" s="11"/>
      <c r="D150" s="11"/>
    </row>
    <row r="151" spans="1:4" x14ac:dyDescent="0.25">
      <c r="A151" s="10"/>
      <c r="B151" s="11"/>
      <c r="C151" s="11"/>
      <c r="D151" s="11"/>
    </row>
    <row r="152" spans="1:4" x14ac:dyDescent="0.25">
      <c r="A152" s="10"/>
      <c r="B152" s="11"/>
      <c r="C152" s="11"/>
      <c r="D152" s="11"/>
    </row>
    <row r="153" spans="1:4" x14ac:dyDescent="0.25">
      <c r="A153" s="10"/>
      <c r="B153" s="11"/>
      <c r="C153" s="11"/>
      <c r="D153" s="11"/>
    </row>
    <row r="154" spans="1:4" x14ac:dyDescent="0.25">
      <c r="A154" s="10"/>
      <c r="B154" s="11"/>
      <c r="C154" s="11"/>
      <c r="D154" s="11"/>
    </row>
    <row r="155" spans="1:4" x14ac:dyDescent="0.25">
      <c r="A155" s="10"/>
      <c r="B155" s="11"/>
      <c r="C155" s="11"/>
      <c r="D155" s="11"/>
    </row>
    <row r="156" spans="1:4" x14ac:dyDescent="0.25">
      <c r="A156" s="10"/>
      <c r="B156" s="11"/>
      <c r="C156" s="11"/>
      <c r="D156" s="11"/>
    </row>
    <row r="157" spans="1:4" x14ac:dyDescent="0.25">
      <c r="A157" s="10"/>
      <c r="B157" s="11"/>
      <c r="C157" s="11"/>
      <c r="D157" s="11"/>
    </row>
    <row r="158" spans="1:4" x14ac:dyDescent="0.25">
      <c r="A158" s="10"/>
      <c r="B158" s="11"/>
      <c r="C158" s="11"/>
      <c r="D158" s="11"/>
    </row>
    <row r="159" spans="1:4" x14ac:dyDescent="0.25">
      <c r="A159" s="10"/>
      <c r="B159" s="11"/>
      <c r="C159" s="11"/>
      <c r="D159" s="11"/>
    </row>
    <row r="160" spans="1:4" x14ac:dyDescent="0.25">
      <c r="A160" s="10"/>
      <c r="B160" s="11"/>
      <c r="C160" s="11"/>
      <c r="D160" s="11"/>
    </row>
    <row r="161" spans="1:4" x14ac:dyDescent="0.25">
      <c r="A161" s="10"/>
      <c r="B161" s="11"/>
      <c r="C161" s="11"/>
      <c r="D161" s="11"/>
    </row>
    <row r="162" spans="1:4" x14ac:dyDescent="0.25">
      <c r="A162" s="10"/>
      <c r="B162" s="11"/>
      <c r="C162" s="11"/>
      <c r="D162" s="11"/>
    </row>
    <row r="163" spans="1:4" x14ac:dyDescent="0.25">
      <c r="A163" s="10"/>
      <c r="B163" s="11"/>
      <c r="C163" s="11"/>
      <c r="D163" s="11"/>
    </row>
    <row r="164" spans="1:4" x14ac:dyDescent="0.25">
      <c r="A164" s="10"/>
      <c r="B164" s="11"/>
      <c r="C164" s="11"/>
      <c r="D164" s="11"/>
    </row>
    <row r="165" spans="1:4" x14ac:dyDescent="0.25">
      <c r="A165" s="10"/>
      <c r="B165" s="11"/>
      <c r="C165" s="11"/>
      <c r="D165" s="11"/>
    </row>
    <row r="166" spans="1:4" x14ac:dyDescent="0.25">
      <c r="A166" s="10"/>
      <c r="B166" s="11"/>
      <c r="C166" s="11"/>
      <c r="D166" s="11"/>
    </row>
    <row r="167" spans="1:4" x14ac:dyDescent="0.25">
      <c r="A167" s="10"/>
      <c r="B167" s="11"/>
      <c r="C167" s="11"/>
      <c r="D167" s="11"/>
    </row>
    <row r="168" spans="1:4" x14ac:dyDescent="0.25">
      <c r="A168" s="10"/>
      <c r="B168" s="11"/>
      <c r="C168" s="11"/>
      <c r="D168" s="11"/>
    </row>
    <row r="169" spans="1:4" x14ac:dyDescent="0.25">
      <c r="A169" s="10"/>
      <c r="B169" s="11"/>
      <c r="C169" s="11"/>
      <c r="D169" s="11"/>
    </row>
    <row r="170" spans="1:4" x14ac:dyDescent="0.25">
      <c r="A170" s="10"/>
      <c r="B170" s="11"/>
      <c r="C170" s="11"/>
      <c r="D170" s="11"/>
    </row>
    <row r="171" spans="1:4" x14ac:dyDescent="0.25">
      <c r="A171" s="10"/>
      <c r="B171" s="11"/>
      <c r="C171" s="11"/>
      <c r="D171" s="11"/>
    </row>
    <row r="172" spans="1:4" x14ac:dyDescent="0.25">
      <c r="A172" s="10"/>
      <c r="B172" s="11"/>
      <c r="C172" s="11"/>
      <c r="D172" s="11"/>
    </row>
    <row r="173" spans="1:4" x14ac:dyDescent="0.25">
      <c r="A173" s="10"/>
      <c r="B173" s="11"/>
      <c r="C173" s="11"/>
      <c r="D173" s="11"/>
    </row>
    <row r="174" spans="1:4" x14ac:dyDescent="0.25">
      <c r="A174" s="10"/>
      <c r="B174" s="11"/>
      <c r="C174" s="11"/>
      <c r="D174" s="11"/>
    </row>
    <row r="175" spans="1:4" x14ac:dyDescent="0.25">
      <c r="A175" s="10"/>
      <c r="B175" s="11"/>
      <c r="C175" s="11"/>
      <c r="D175" s="11"/>
    </row>
    <row r="176" spans="1:4" x14ac:dyDescent="0.25">
      <c r="A176" s="10"/>
      <c r="B176" s="11"/>
      <c r="C176" s="11"/>
      <c r="D176" s="11"/>
    </row>
    <row r="177" spans="1:4" x14ac:dyDescent="0.25">
      <c r="A177" s="10"/>
      <c r="B177" s="11"/>
      <c r="C177" s="11"/>
      <c r="D177" s="11"/>
    </row>
    <row r="178" spans="1:4" x14ac:dyDescent="0.25">
      <c r="A178" s="10"/>
      <c r="B178" s="11"/>
      <c r="C178" s="11"/>
      <c r="D178" s="11"/>
    </row>
    <row r="179" spans="1:4" x14ac:dyDescent="0.25">
      <c r="A179" s="10"/>
      <c r="B179" s="11"/>
      <c r="C179" s="11"/>
      <c r="D179" s="11"/>
    </row>
    <row r="180" spans="1:4" x14ac:dyDescent="0.25">
      <c r="A180" s="10"/>
      <c r="B180" s="11"/>
      <c r="C180" s="11"/>
      <c r="D180" s="11"/>
    </row>
    <row r="181" spans="1:4" x14ac:dyDescent="0.25">
      <c r="A181" s="10"/>
      <c r="B181" s="11"/>
      <c r="C181" s="11"/>
      <c r="D181" s="11"/>
    </row>
    <row r="182" spans="1:4" x14ac:dyDescent="0.25">
      <c r="A182" s="10"/>
      <c r="B182" s="11"/>
      <c r="C182" s="11"/>
      <c r="D182" s="11"/>
    </row>
    <row r="183" spans="1:4" x14ac:dyDescent="0.25">
      <c r="A183" s="10"/>
      <c r="B183" s="11"/>
      <c r="C183" s="11"/>
      <c r="D183" s="11"/>
    </row>
    <row r="184" spans="1:4" x14ac:dyDescent="0.25">
      <c r="A184" s="10"/>
      <c r="B184" s="11"/>
      <c r="C184" s="11"/>
      <c r="D184" s="11"/>
    </row>
    <row r="185" spans="1:4" x14ac:dyDescent="0.25">
      <c r="A185" s="10"/>
      <c r="B185" s="11"/>
      <c r="C185" s="11"/>
      <c r="D185" s="11"/>
    </row>
    <row r="186" spans="1:4" x14ac:dyDescent="0.25">
      <c r="A186" s="10"/>
      <c r="B186" s="11"/>
      <c r="C186" s="11"/>
      <c r="D186" s="11"/>
    </row>
    <row r="187" spans="1:4" x14ac:dyDescent="0.25">
      <c r="A187" s="10"/>
      <c r="B187" s="11"/>
      <c r="C187" s="11"/>
      <c r="D187" s="11"/>
    </row>
    <row r="188" spans="1:4" x14ac:dyDescent="0.25">
      <c r="A188" s="10"/>
      <c r="B188" s="11"/>
      <c r="C188" s="11"/>
      <c r="D188" s="11"/>
    </row>
    <row r="189" spans="1:4" x14ac:dyDescent="0.25">
      <c r="A189" s="10"/>
      <c r="B189" s="11"/>
      <c r="C189" s="11"/>
      <c r="D189" s="11"/>
    </row>
    <row r="190" spans="1:4" x14ac:dyDescent="0.25">
      <c r="A190" s="10"/>
      <c r="B190" s="11"/>
      <c r="C190" s="11"/>
      <c r="D190" s="11"/>
    </row>
    <row r="191" spans="1:4" x14ac:dyDescent="0.25">
      <c r="A191" s="10"/>
      <c r="B191" s="11"/>
      <c r="C191" s="11"/>
      <c r="D191" s="11"/>
    </row>
    <row r="192" spans="1:4" x14ac:dyDescent="0.25">
      <c r="A192" s="10"/>
      <c r="B192" s="11"/>
      <c r="C192" s="11"/>
      <c r="D192" s="11"/>
    </row>
    <row r="193" spans="1:4" x14ac:dyDescent="0.25">
      <c r="A193" s="10"/>
      <c r="B193" s="11"/>
      <c r="C193" s="11"/>
      <c r="D193" s="11"/>
    </row>
    <row r="194" spans="1:4" x14ac:dyDescent="0.25">
      <c r="A194" s="10"/>
      <c r="B194" s="11"/>
      <c r="C194" s="11"/>
      <c r="D194" s="11"/>
    </row>
    <row r="195" spans="1:4" x14ac:dyDescent="0.25">
      <c r="A195" s="10"/>
      <c r="B195" s="11"/>
      <c r="C195" s="11"/>
      <c r="D195" s="11"/>
    </row>
    <row r="196" spans="1:4" x14ac:dyDescent="0.25">
      <c r="A196" s="10"/>
      <c r="B196" s="11"/>
      <c r="C196" s="11"/>
      <c r="D196" s="11"/>
    </row>
    <row r="197" spans="1:4" x14ac:dyDescent="0.25">
      <c r="A197" s="10"/>
      <c r="B197" s="11"/>
      <c r="C197" s="11"/>
      <c r="D197" s="11"/>
    </row>
    <row r="198" spans="1:4" x14ac:dyDescent="0.25">
      <c r="A198" s="10"/>
      <c r="B198" s="11"/>
      <c r="C198" s="11"/>
      <c r="D198" s="11"/>
    </row>
    <row r="199" spans="1:4" x14ac:dyDescent="0.25">
      <c r="A199" s="10"/>
      <c r="B199" s="11"/>
      <c r="C199" s="11"/>
      <c r="D199" s="11"/>
    </row>
    <row r="200" spans="1:4" x14ac:dyDescent="0.25">
      <c r="A200" s="10"/>
      <c r="B200" s="11"/>
      <c r="C200" s="11"/>
      <c r="D200" s="11"/>
    </row>
    <row r="201" spans="1:4" x14ac:dyDescent="0.25">
      <c r="A201" s="10"/>
      <c r="B201" s="11"/>
      <c r="C201" s="11"/>
      <c r="D201" s="11"/>
    </row>
  </sheetData>
  <mergeCells count="1">
    <mergeCell ref="F5:G5"/>
  </mergeCells>
  <hyperlinks>
    <hyperlink ref="A2" location="Forside!A1" display="Retut til forsiden"/>
  </hyperlinks>
  <pageMargins left="0.7" right="0.7" top="0.75" bottom="0.75" header="0.3" footer="0.3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="70" zoomScaleNormal="70" workbookViewId="0">
      <selection activeCell="A2" sqref="A2"/>
    </sheetView>
  </sheetViews>
  <sheetFormatPr defaultColWidth="8.88671875" defaultRowHeight="13.8" x14ac:dyDescent="0.25"/>
  <cols>
    <col min="1" max="1" width="15.33203125" style="80" customWidth="1"/>
    <col min="2" max="2" width="19" style="80" bestFit="1" customWidth="1"/>
    <col min="3" max="3" width="18.6640625" style="80" customWidth="1"/>
    <col min="4" max="4" width="18.88671875" style="80" customWidth="1"/>
    <col min="5" max="5" width="15.88671875" style="80" customWidth="1"/>
    <col min="6" max="6" width="15.33203125" style="80" customWidth="1"/>
    <col min="7" max="7" width="12.33203125" style="80" customWidth="1"/>
    <col min="8" max="149" width="8.88671875" style="80" customWidth="1"/>
    <col min="150" max="16384" width="8.88671875" style="80"/>
  </cols>
  <sheetData>
    <row r="1" spans="1:7" s="77" customFormat="1" ht="37.200000000000003" customHeight="1" x14ac:dyDescent="0.2">
      <c r="A1" s="16" t="s">
        <v>164</v>
      </c>
      <c r="B1" s="76"/>
    </row>
    <row r="2" spans="1:7" s="77" customFormat="1" ht="32.4" customHeight="1" x14ac:dyDescent="0.25">
      <c r="A2" s="178" t="s">
        <v>261</v>
      </c>
    </row>
    <row r="3" spans="1:7" ht="14.25" x14ac:dyDescent="0.2">
      <c r="A3" s="78"/>
      <c r="B3" s="79"/>
      <c r="C3" s="79"/>
      <c r="D3" s="79"/>
    </row>
    <row r="4" spans="1:7" ht="14.25" x14ac:dyDescent="0.2">
      <c r="A4" s="81"/>
      <c r="B4" s="165" t="s">
        <v>139</v>
      </c>
      <c r="C4" s="165" t="s">
        <v>140</v>
      </c>
      <c r="D4" s="8"/>
      <c r="E4" s="8"/>
      <c r="F4" s="8"/>
      <c r="G4" s="82"/>
    </row>
    <row r="5" spans="1:7" ht="14.25" x14ac:dyDescent="0.2">
      <c r="A5" s="83">
        <v>2000</v>
      </c>
      <c r="B5" s="75">
        <v>1519.0268855863537</v>
      </c>
      <c r="C5" s="75">
        <v>1661</v>
      </c>
      <c r="D5" s="84"/>
      <c r="E5" s="84"/>
      <c r="F5" s="84"/>
      <c r="G5" s="84"/>
    </row>
    <row r="6" spans="1:7" ht="14.25" x14ac:dyDescent="0.2">
      <c r="A6" s="83">
        <v>2001</v>
      </c>
      <c r="B6" s="75">
        <v>1521.0401396931084</v>
      </c>
      <c r="C6" s="75">
        <v>1647</v>
      </c>
      <c r="D6" s="84"/>
      <c r="E6" s="84"/>
      <c r="F6" s="84"/>
      <c r="G6" s="84"/>
    </row>
    <row r="7" spans="1:7" ht="14.25" x14ac:dyDescent="0.2">
      <c r="A7" s="83">
        <v>2002</v>
      </c>
      <c r="B7" s="84">
        <v>1513.3451105110696</v>
      </c>
      <c r="C7" s="84">
        <v>1647</v>
      </c>
      <c r="D7" s="84"/>
      <c r="E7" s="84"/>
      <c r="F7" s="84"/>
      <c r="G7" s="84"/>
    </row>
    <row r="8" spans="1:7" ht="14.25" x14ac:dyDescent="0.2">
      <c r="A8" s="83">
        <v>2003</v>
      </c>
      <c r="B8" s="84">
        <v>1510.4781787965708</v>
      </c>
      <c r="C8" s="84">
        <v>1639</v>
      </c>
      <c r="D8" s="84"/>
      <c r="E8" s="84"/>
      <c r="F8" s="84"/>
      <c r="G8" s="84"/>
    </row>
    <row r="9" spans="1:7" ht="14.25" x14ac:dyDescent="0.2">
      <c r="A9" s="83">
        <v>2004</v>
      </c>
      <c r="B9" s="84">
        <v>1511.4171898707405</v>
      </c>
      <c r="C9" s="84">
        <v>1639</v>
      </c>
      <c r="D9" s="84"/>
      <c r="E9" s="84"/>
      <c r="F9" s="84"/>
      <c r="G9" s="84"/>
    </row>
    <row r="10" spans="1:7" ht="14.25" x14ac:dyDescent="0.2">
      <c r="A10" s="83">
        <v>2005</v>
      </c>
      <c r="B10" s="84">
        <v>1504.9674096402582</v>
      </c>
      <c r="C10" s="84">
        <v>1639</v>
      </c>
      <c r="D10" s="84"/>
      <c r="E10" s="84"/>
      <c r="F10" s="84"/>
      <c r="G10" s="84"/>
    </row>
    <row r="11" spans="1:7" ht="14.25" x14ac:dyDescent="0.2">
      <c r="A11" s="83">
        <v>2006</v>
      </c>
      <c r="B11" s="84">
        <v>1511.311774662978</v>
      </c>
      <c r="C11" s="84">
        <v>1639</v>
      </c>
      <c r="D11" s="84"/>
      <c r="E11" s="84"/>
      <c r="F11" s="84"/>
      <c r="G11" s="84"/>
    </row>
    <row r="12" spans="1:7" ht="14.25" x14ac:dyDescent="0.2">
      <c r="A12" s="83">
        <v>2007</v>
      </c>
      <c r="B12" s="84">
        <v>1488.303029422085</v>
      </c>
      <c r="C12" s="84">
        <v>1639</v>
      </c>
      <c r="D12" s="84"/>
      <c r="E12" s="84"/>
      <c r="F12" s="84"/>
      <c r="G12" s="84"/>
    </row>
    <row r="13" spans="1:7" ht="14.25" x14ac:dyDescent="0.2">
      <c r="A13" s="83">
        <v>2008</v>
      </c>
      <c r="B13" s="84">
        <v>1486.3703239379379</v>
      </c>
      <c r="C13" s="84">
        <v>1632</v>
      </c>
      <c r="D13" s="84"/>
      <c r="E13" s="84"/>
      <c r="F13" s="84"/>
      <c r="G13" s="84"/>
    </row>
    <row r="14" spans="1:7" ht="14.25" x14ac:dyDescent="0.2">
      <c r="A14" s="83">
        <v>2009</v>
      </c>
      <c r="B14" s="84">
        <v>1471.6001628724496</v>
      </c>
      <c r="C14" s="84">
        <v>1632</v>
      </c>
      <c r="D14" s="84"/>
      <c r="E14" s="84"/>
      <c r="F14" s="84"/>
      <c r="G14" s="84"/>
    </row>
    <row r="15" spans="1:7" ht="14.25" x14ac:dyDescent="0.2">
      <c r="A15" s="83">
        <v>2010</v>
      </c>
      <c r="B15" s="84">
        <v>1476.9629687515578</v>
      </c>
      <c r="C15" s="84">
        <v>1628</v>
      </c>
      <c r="D15" s="84"/>
      <c r="E15" s="84"/>
      <c r="F15" s="84"/>
      <c r="G15" s="84"/>
    </row>
    <row r="16" spans="1:7" ht="14.25" x14ac:dyDescent="0.2">
      <c r="A16" s="83">
        <v>2011</v>
      </c>
      <c r="B16" s="84">
        <v>1489.2224041780114</v>
      </c>
      <c r="C16" s="84">
        <v>1628</v>
      </c>
      <c r="D16" s="84"/>
      <c r="E16" s="84"/>
      <c r="F16" s="84"/>
      <c r="G16" s="84"/>
    </row>
    <row r="17" spans="1:7" ht="14.25" x14ac:dyDescent="0.2">
      <c r="A17" s="83">
        <v>2012</v>
      </c>
      <c r="B17" s="84">
        <v>1472.1959774289423</v>
      </c>
      <c r="C17" s="84">
        <v>1628</v>
      </c>
      <c r="D17" s="84"/>
      <c r="E17" s="84"/>
      <c r="F17" s="84"/>
      <c r="G17" s="84"/>
    </row>
    <row r="18" spans="1:7" ht="14.25" x14ac:dyDescent="0.2">
      <c r="A18" s="83">
        <v>2013</v>
      </c>
      <c r="B18" s="84">
        <v>1474.4638832664382</v>
      </c>
      <c r="C18" s="84">
        <v>1628</v>
      </c>
      <c r="D18" s="84"/>
      <c r="E18" s="84"/>
      <c r="F18" s="84"/>
      <c r="G18" s="84"/>
    </row>
    <row r="19" spans="1:7" ht="14.25" x14ac:dyDescent="0.2">
      <c r="A19" s="83">
        <v>2014</v>
      </c>
      <c r="B19" s="84">
        <v>1460.6985478882355</v>
      </c>
      <c r="C19" s="84">
        <v>1628</v>
      </c>
      <c r="D19" s="84"/>
      <c r="E19" s="84"/>
      <c r="F19" s="84"/>
      <c r="G19" s="84"/>
    </row>
    <row r="20" spans="1:7" ht="14.25" x14ac:dyDescent="0.2">
      <c r="A20" s="83">
        <v>2015</v>
      </c>
      <c r="B20" s="84">
        <v>1454.3084519090569</v>
      </c>
      <c r="C20" s="84">
        <v>1628</v>
      </c>
      <c r="D20" s="84"/>
      <c r="E20" s="84"/>
      <c r="F20" s="84"/>
      <c r="G20" s="84"/>
    </row>
    <row r="21" spans="1:7" ht="14.25" x14ac:dyDescent="0.2">
      <c r="A21" s="83">
        <v>2016</v>
      </c>
      <c r="B21" s="84">
        <v>1460.1026286394147</v>
      </c>
      <c r="C21" s="84">
        <v>1628</v>
      </c>
      <c r="D21" s="84"/>
      <c r="E21" s="84"/>
      <c r="F21" s="84"/>
      <c r="G21" s="84"/>
    </row>
    <row r="22" spans="1:7" ht="14.25" x14ac:dyDescent="0.2">
      <c r="A22" s="83">
        <v>2017</v>
      </c>
      <c r="B22" s="84">
        <v>1452.4376857521954</v>
      </c>
      <c r="C22" s="84">
        <v>1628</v>
      </c>
      <c r="D22" s="84"/>
      <c r="E22" s="84"/>
      <c r="F22" s="84"/>
      <c r="G22" s="84"/>
    </row>
    <row r="23" spans="1:7" ht="14.25" x14ac:dyDescent="0.2">
      <c r="A23" s="83">
        <v>2018</v>
      </c>
      <c r="B23" s="84">
        <v>1438.6174448711404</v>
      </c>
      <c r="C23" s="84">
        <v>1628</v>
      </c>
      <c r="D23" s="84"/>
      <c r="E23" s="84"/>
      <c r="F23" s="84"/>
      <c r="G23" s="84"/>
    </row>
    <row r="24" spans="1:7" ht="14.25" x14ac:dyDescent="0.2">
      <c r="A24" s="83"/>
      <c r="B24" s="84"/>
      <c r="C24" s="84"/>
      <c r="D24" s="84"/>
      <c r="E24" s="84"/>
      <c r="F24" s="84"/>
      <c r="G24" s="84"/>
    </row>
    <row r="25" spans="1:7" ht="14.25" x14ac:dyDescent="0.2">
      <c r="A25" s="83"/>
      <c r="B25" s="84"/>
      <c r="C25" s="84"/>
      <c r="D25" s="84"/>
      <c r="E25" s="84"/>
      <c r="F25" s="84"/>
      <c r="G25" s="84"/>
    </row>
    <row r="26" spans="1:7" ht="14.25" x14ac:dyDescent="0.2">
      <c r="A26" s="83"/>
      <c r="B26" s="84"/>
      <c r="C26" s="84"/>
      <c r="D26" s="84"/>
      <c r="E26" s="84"/>
      <c r="F26" s="84"/>
      <c r="G26" s="84"/>
    </row>
    <row r="27" spans="1:7" ht="14.25" x14ac:dyDescent="0.2">
      <c r="A27" s="83"/>
      <c r="B27" s="84"/>
      <c r="C27" s="84"/>
      <c r="D27" s="84"/>
      <c r="E27" s="84"/>
      <c r="F27" s="84"/>
      <c r="G27" s="84"/>
    </row>
    <row r="28" spans="1:7" ht="14.25" x14ac:dyDescent="0.2">
      <c r="A28" s="83"/>
      <c r="B28" s="84"/>
      <c r="C28" s="84"/>
      <c r="D28" s="84"/>
      <c r="E28" s="84"/>
      <c r="F28" s="84"/>
      <c r="G28" s="84"/>
    </row>
    <row r="29" spans="1:7" ht="14.25" x14ac:dyDescent="0.2">
      <c r="A29" s="83"/>
      <c r="B29" s="84"/>
      <c r="C29" s="84"/>
      <c r="D29" s="84"/>
      <c r="E29" s="84"/>
      <c r="F29" s="84"/>
      <c r="G29" s="84"/>
    </row>
    <row r="30" spans="1:7" ht="14.25" x14ac:dyDescent="0.2">
      <c r="A30" s="83"/>
      <c r="B30" s="84"/>
      <c r="C30" s="84"/>
      <c r="D30" s="84"/>
      <c r="E30" s="84"/>
      <c r="F30" s="84"/>
      <c r="G30" s="84"/>
    </row>
    <row r="31" spans="1:7" ht="14.25" x14ac:dyDescent="0.2">
      <c r="A31" s="83"/>
      <c r="B31" s="84"/>
      <c r="C31" s="84"/>
      <c r="D31" s="84"/>
      <c r="E31" s="84"/>
      <c r="F31" s="84"/>
      <c r="G31" s="84"/>
    </row>
    <row r="32" spans="1:7" ht="14.25" x14ac:dyDescent="0.2">
      <c r="A32" s="83"/>
      <c r="B32" s="84"/>
      <c r="C32" s="84"/>
      <c r="D32" s="84"/>
      <c r="E32" s="84"/>
      <c r="F32" s="84"/>
      <c r="G32" s="84"/>
    </row>
    <row r="33" spans="1:7" ht="14.25" x14ac:dyDescent="0.2">
      <c r="A33" s="83"/>
      <c r="B33" s="84"/>
      <c r="C33" s="84"/>
      <c r="D33" s="84"/>
      <c r="E33" s="84"/>
      <c r="F33" s="84"/>
      <c r="G33" s="84"/>
    </row>
    <row r="34" spans="1:7" ht="14.25" x14ac:dyDescent="0.2">
      <c r="A34" s="83"/>
      <c r="B34" s="84"/>
      <c r="C34" s="84"/>
      <c r="D34" s="84"/>
      <c r="E34" s="84"/>
      <c r="F34" s="84"/>
      <c r="G34" s="84"/>
    </row>
    <row r="35" spans="1:7" ht="14.25" x14ac:dyDescent="0.2">
      <c r="A35" s="83"/>
      <c r="B35" s="84"/>
      <c r="C35" s="84"/>
      <c r="D35" s="84"/>
      <c r="E35" s="84"/>
      <c r="F35" s="84"/>
      <c r="G35" s="84"/>
    </row>
    <row r="36" spans="1:7" ht="14.25" x14ac:dyDescent="0.2">
      <c r="A36" s="83"/>
      <c r="B36" s="84"/>
      <c r="C36" s="84"/>
      <c r="D36" s="84"/>
      <c r="E36" s="84"/>
      <c r="F36" s="84"/>
      <c r="G36" s="84"/>
    </row>
    <row r="37" spans="1:7" ht="14.25" x14ac:dyDescent="0.2">
      <c r="A37" s="83"/>
      <c r="B37" s="84"/>
      <c r="C37" s="84"/>
      <c r="D37" s="84"/>
      <c r="E37" s="84"/>
      <c r="F37" s="84"/>
      <c r="G37" s="84"/>
    </row>
    <row r="38" spans="1:7" ht="14.25" x14ac:dyDescent="0.2">
      <c r="A38" s="83"/>
      <c r="B38" s="84"/>
      <c r="C38" s="84"/>
      <c r="D38" s="84"/>
      <c r="E38" s="84"/>
      <c r="F38" s="84"/>
      <c r="G38" s="84"/>
    </row>
    <row r="39" spans="1:7" ht="14.25" x14ac:dyDescent="0.2">
      <c r="A39" s="83"/>
      <c r="B39" s="84"/>
      <c r="C39" s="84"/>
      <c r="D39" s="84"/>
      <c r="E39" s="84"/>
      <c r="F39" s="84"/>
      <c r="G39" s="84"/>
    </row>
    <row r="40" spans="1:7" ht="14.25" x14ac:dyDescent="0.2">
      <c r="A40" s="83"/>
      <c r="B40" s="84"/>
      <c r="C40" s="84"/>
      <c r="D40" s="84"/>
      <c r="E40" s="84"/>
      <c r="F40" s="84"/>
      <c r="G40" s="84"/>
    </row>
    <row r="41" spans="1:7" ht="14.25" x14ac:dyDescent="0.2">
      <c r="A41" s="83"/>
      <c r="B41" s="84"/>
      <c r="C41" s="84"/>
      <c r="D41" s="84"/>
      <c r="E41" s="84"/>
      <c r="F41" s="84"/>
      <c r="G41" s="84"/>
    </row>
    <row r="42" spans="1:7" ht="14.25" x14ac:dyDescent="0.2">
      <c r="A42" s="83"/>
      <c r="B42" s="84"/>
      <c r="C42" s="84"/>
      <c r="D42" s="84"/>
      <c r="E42" s="84"/>
      <c r="F42" s="84"/>
      <c r="G42" s="84"/>
    </row>
    <row r="43" spans="1:7" ht="14.25" x14ac:dyDescent="0.2">
      <c r="A43" s="83"/>
      <c r="B43" s="84"/>
      <c r="C43" s="84"/>
      <c r="D43" s="84"/>
      <c r="E43" s="84"/>
      <c r="F43" s="84"/>
      <c r="G43" s="84"/>
    </row>
    <row r="44" spans="1:7" ht="14.25" x14ac:dyDescent="0.2">
      <c r="A44" s="83"/>
      <c r="B44" s="84"/>
      <c r="C44" s="84"/>
      <c r="D44" s="84"/>
      <c r="E44" s="84"/>
      <c r="F44" s="84"/>
      <c r="G44" s="84"/>
    </row>
    <row r="45" spans="1:7" x14ac:dyDescent="0.25">
      <c r="A45" s="83"/>
      <c r="B45" s="84"/>
      <c r="C45" s="84"/>
      <c r="D45" s="84"/>
      <c r="E45" s="84"/>
      <c r="F45" s="84"/>
      <c r="G45" s="84"/>
    </row>
    <row r="46" spans="1:7" x14ac:dyDescent="0.25">
      <c r="A46" s="83"/>
      <c r="B46" s="84"/>
      <c r="C46" s="84"/>
      <c r="D46" s="84"/>
      <c r="E46" s="84"/>
      <c r="F46" s="84"/>
      <c r="G46" s="84"/>
    </row>
    <row r="47" spans="1:7" x14ac:dyDescent="0.25">
      <c r="A47" s="83"/>
      <c r="B47" s="84"/>
      <c r="C47" s="84"/>
      <c r="D47" s="84"/>
      <c r="E47" s="84"/>
      <c r="F47" s="84"/>
      <c r="G47" s="84"/>
    </row>
    <row r="48" spans="1:7" x14ac:dyDescent="0.25">
      <c r="A48" s="83"/>
      <c r="B48" s="84"/>
      <c r="C48" s="84"/>
      <c r="D48" s="84"/>
      <c r="E48" s="84"/>
      <c r="F48" s="84"/>
      <c r="G48" s="84"/>
    </row>
    <row r="49" spans="1:7" x14ac:dyDescent="0.25">
      <c r="A49" s="83"/>
      <c r="B49" s="84"/>
      <c r="C49" s="84"/>
      <c r="D49" s="84"/>
      <c r="E49" s="84"/>
      <c r="F49" s="84"/>
      <c r="G49" s="84"/>
    </row>
    <row r="50" spans="1:7" x14ac:dyDescent="0.25">
      <c r="A50" s="83"/>
      <c r="B50" s="84"/>
      <c r="C50" s="84"/>
      <c r="D50" s="84"/>
      <c r="E50" s="84"/>
      <c r="F50" s="84"/>
      <c r="G50" s="84"/>
    </row>
    <row r="51" spans="1:7" x14ac:dyDescent="0.25">
      <c r="A51" s="83"/>
      <c r="B51" s="84"/>
      <c r="C51" s="84"/>
      <c r="D51" s="84"/>
      <c r="E51" s="84"/>
      <c r="F51" s="84"/>
      <c r="G51" s="84"/>
    </row>
    <row r="52" spans="1:7" x14ac:dyDescent="0.25">
      <c r="A52" s="83"/>
      <c r="B52" s="84"/>
      <c r="C52" s="84"/>
      <c r="D52" s="84"/>
      <c r="E52" s="84"/>
      <c r="F52" s="84"/>
      <c r="G52" s="84"/>
    </row>
    <row r="53" spans="1:7" x14ac:dyDescent="0.25">
      <c r="A53" s="83"/>
      <c r="B53" s="84"/>
      <c r="C53" s="84"/>
      <c r="D53" s="84"/>
      <c r="E53" s="84"/>
      <c r="F53" s="84"/>
      <c r="G53" s="84"/>
    </row>
    <row r="54" spans="1:7" x14ac:dyDescent="0.25">
      <c r="A54" s="83"/>
      <c r="B54" s="84"/>
      <c r="C54" s="84"/>
      <c r="D54" s="84"/>
      <c r="E54" s="84"/>
      <c r="F54" s="84"/>
      <c r="G54" s="84"/>
    </row>
    <row r="55" spans="1:7" x14ac:dyDescent="0.25">
      <c r="A55" s="83"/>
      <c r="B55" s="84"/>
      <c r="C55" s="84"/>
      <c r="D55" s="84"/>
    </row>
    <row r="56" spans="1:7" x14ac:dyDescent="0.25">
      <c r="A56" s="83"/>
      <c r="B56" s="84"/>
      <c r="C56" s="84"/>
      <c r="D56" s="84"/>
    </row>
    <row r="57" spans="1:7" x14ac:dyDescent="0.25">
      <c r="A57" s="83"/>
      <c r="B57" s="84"/>
      <c r="C57" s="84"/>
      <c r="D57" s="84"/>
    </row>
    <row r="58" spans="1:7" x14ac:dyDescent="0.25">
      <c r="A58" s="83"/>
      <c r="B58" s="84"/>
      <c r="C58" s="84"/>
      <c r="D58" s="84"/>
    </row>
    <row r="59" spans="1:7" x14ac:dyDescent="0.25">
      <c r="A59" s="83"/>
      <c r="B59" s="84"/>
      <c r="C59" s="84"/>
      <c r="D59" s="84"/>
    </row>
    <row r="60" spans="1:7" x14ac:dyDescent="0.25">
      <c r="A60" s="83"/>
      <c r="B60" s="84"/>
      <c r="C60" s="84"/>
      <c r="D60" s="84"/>
    </row>
    <row r="61" spans="1:7" x14ac:dyDescent="0.25">
      <c r="A61" s="83"/>
      <c r="B61" s="84"/>
      <c r="C61" s="84"/>
      <c r="D61" s="84"/>
    </row>
    <row r="62" spans="1:7" x14ac:dyDescent="0.25">
      <c r="A62" s="83"/>
      <c r="B62" s="84"/>
      <c r="C62" s="84"/>
      <c r="D62" s="84"/>
    </row>
    <row r="63" spans="1:7" x14ac:dyDescent="0.25">
      <c r="A63" s="83"/>
      <c r="B63" s="84"/>
      <c r="C63" s="84"/>
      <c r="D63" s="84"/>
    </row>
    <row r="64" spans="1:7" x14ac:dyDescent="0.25">
      <c r="A64" s="83"/>
      <c r="B64" s="84"/>
      <c r="C64" s="84"/>
      <c r="D64" s="84"/>
    </row>
    <row r="65" spans="1:4" x14ac:dyDescent="0.25">
      <c r="A65" s="83"/>
      <c r="B65" s="84"/>
      <c r="C65" s="84"/>
      <c r="D65" s="84"/>
    </row>
    <row r="66" spans="1:4" x14ac:dyDescent="0.25">
      <c r="A66" s="83"/>
      <c r="B66" s="84"/>
      <c r="C66" s="84"/>
      <c r="D66" s="84"/>
    </row>
    <row r="67" spans="1:4" x14ac:dyDescent="0.25">
      <c r="A67" s="83"/>
      <c r="B67" s="84"/>
      <c r="C67" s="84"/>
      <c r="D67" s="84"/>
    </row>
    <row r="68" spans="1:4" x14ac:dyDescent="0.25">
      <c r="A68" s="83"/>
      <c r="B68" s="84"/>
      <c r="C68" s="84"/>
      <c r="D68" s="84"/>
    </row>
    <row r="69" spans="1:4" x14ac:dyDescent="0.25">
      <c r="A69" s="83"/>
      <c r="B69" s="84"/>
      <c r="C69" s="84"/>
      <c r="D69" s="84"/>
    </row>
    <row r="70" spans="1:4" x14ac:dyDescent="0.25">
      <c r="A70" s="83"/>
      <c r="B70" s="84"/>
      <c r="C70" s="84"/>
      <c r="D70" s="84"/>
    </row>
    <row r="71" spans="1:4" x14ac:dyDescent="0.25">
      <c r="A71" s="83"/>
      <c r="B71" s="84"/>
      <c r="C71" s="84"/>
      <c r="D71" s="84"/>
    </row>
    <row r="72" spans="1:4" x14ac:dyDescent="0.25">
      <c r="A72" s="83"/>
      <c r="B72" s="84"/>
      <c r="C72" s="84"/>
      <c r="D72" s="84"/>
    </row>
    <row r="73" spans="1:4" x14ac:dyDescent="0.25">
      <c r="A73" s="83"/>
      <c r="B73" s="84"/>
      <c r="C73" s="84"/>
      <c r="D73" s="84"/>
    </row>
    <row r="74" spans="1:4" x14ac:dyDescent="0.25">
      <c r="A74" s="83"/>
      <c r="B74" s="84"/>
      <c r="C74" s="84"/>
      <c r="D74" s="84"/>
    </row>
    <row r="75" spans="1:4" x14ac:dyDescent="0.25">
      <c r="A75" s="83"/>
      <c r="B75" s="84"/>
      <c r="C75" s="84"/>
      <c r="D75" s="84"/>
    </row>
    <row r="76" spans="1:4" x14ac:dyDescent="0.25">
      <c r="A76" s="83"/>
      <c r="B76" s="84"/>
      <c r="C76" s="84"/>
      <c r="D76" s="84"/>
    </row>
    <row r="77" spans="1:4" x14ac:dyDescent="0.25">
      <c r="A77" s="83"/>
      <c r="B77" s="84"/>
      <c r="C77" s="84"/>
      <c r="D77" s="84"/>
    </row>
    <row r="78" spans="1:4" x14ac:dyDescent="0.25">
      <c r="A78" s="83"/>
      <c r="B78" s="84"/>
      <c r="C78" s="84"/>
      <c r="D78" s="84"/>
    </row>
    <row r="79" spans="1:4" x14ac:dyDescent="0.25">
      <c r="A79" s="83"/>
      <c r="B79" s="84"/>
      <c r="C79" s="84"/>
      <c r="D79" s="84"/>
    </row>
    <row r="80" spans="1:4" x14ac:dyDescent="0.25">
      <c r="A80" s="83"/>
      <c r="B80" s="84"/>
      <c r="C80" s="84"/>
      <c r="D80" s="84"/>
    </row>
    <row r="81" spans="1:4" x14ac:dyDescent="0.25">
      <c r="A81" s="83"/>
      <c r="B81" s="84"/>
      <c r="C81" s="84"/>
      <c r="D81" s="84"/>
    </row>
    <row r="82" spans="1:4" x14ac:dyDescent="0.25">
      <c r="A82" s="83"/>
      <c r="B82" s="84"/>
      <c r="C82" s="84"/>
      <c r="D82" s="84"/>
    </row>
    <row r="83" spans="1:4" x14ac:dyDescent="0.25">
      <c r="A83" s="83"/>
      <c r="B83" s="84"/>
      <c r="C83" s="84"/>
      <c r="D83" s="84"/>
    </row>
    <row r="84" spans="1:4" x14ac:dyDescent="0.25">
      <c r="A84" s="83"/>
      <c r="B84" s="84"/>
      <c r="C84" s="84"/>
      <c r="D84" s="84"/>
    </row>
    <row r="85" spans="1:4" x14ac:dyDescent="0.25">
      <c r="A85" s="83"/>
      <c r="B85" s="84"/>
      <c r="C85" s="84"/>
      <c r="D85" s="84"/>
    </row>
    <row r="86" spans="1:4" x14ac:dyDescent="0.25">
      <c r="A86" s="83"/>
      <c r="B86" s="84"/>
      <c r="C86" s="84"/>
      <c r="D86" s="84"/>
    </row>
    <row r="87" spans="1:4" x14ac:dyDescent="0.25">
      <c r="A87" s="83"/>
      <c r="B87" s="84"/>
      <c r="C87" s="84"/>
      <c r="D87" s="84"/>
    </row>
    <row r="88" spans="1:4" x14ac:dyDescent="0.25">
      <c r="A88" s="83"/>
      <c r="B88" s="84"/>
      <c r="C88" s="84"/>
      <c r="D88" s="84"/>
    </row>
    <row r="89" spans="1:4" x14ac:dyDescent="0.25">
      <c r="A89" s="83"/>
      <c r="B89" s="84"/>
      <c r="C89" s="84"/>
      <c r="D89" s="84"/>
    </row>
    <row r="90" spans="1:4" x14ac:dyDescent="0.25">
      <c r="A90" s="83"/>
      <c r="B90" s="84"/>
      <c r="C90" s="84"/>
      <c r="D90" s="84"/>
    </row>
    <row r="91" spans="1:4" x14ac:dyDescent="0.25">
      <c r="A91" s="83"/>
      <c r="B91" s="84"/>
      <c r="C91" s="84"/>
      <c r="D91" s="84"/>
    </row>
    <row r="92" spans="1:4" x14ac:dyDescent="0.25">
      <c r="A92" s="83"/>
      <c r="B92" s="84"/>
      <c r="C92" s="84"/>
      <c r="D92" s="84"/>
    </row>
    <row r="93" spans="1:4" x14ac:dyDescent="0.25">
      <c r="A93" s="83"/>
      <c r="B93" s="84"/>
      <c r="C93" s="84"/>
      <c r="D93" s="84"/>
    </row>
    <row r="94" spans="1:4" x14ac:dyDescent="0.25">
      <c r="A94" s="83"/>
      <c r="B94" s="84"/>
      <c r="C94" s="84"/>
      <c r="D94" s="84"/>
    </row>
    <row r="95" spans="1:4" x14ac:dyDescent="0.25">
      <c r="A95" s="83"/>
      <c r="B95" s="84"/>
      <c r="C95" s="84"/>
      <c r="D95" s="84"/>
    </row>
    <row r="96" spans="1:4" x14ac:dyDescent="0.25">
      <c r="A96" s="83"/>
      <c r="B96" s="84"/>
      <c r="C96" s="84"/>
      <c r="D96" s="84"/>
    </row>
    <row r="97" spans="1:4" x14ac:dyDescent="0.25">
      <c r="A97" s="83"/>
      <c r="B97" s="84"/>
      <c r="C97" s="84"/>
      <c r="D97" s="84"/>
    </row>
    <row r="98" spans="1:4" x14ac:dyDescent="0.25">
      <c r="A98" s="83"/>
      <c r="B98" s="84"/>
      <c r="C98" s="84"/>
      <c r="D98" s="84"/>
    </row>
    <row r="99" spans="1:4" x14ac:dyDescent="0.25">
      <c r="A99" s="83"/>
      <c r="B99" s="84"/>
      <c r="C99" s="84"/>
      <c r="D99" s="84"/>
    </row>
    <row r="100" spans="1:4" x14ac:dyDescent="0.25">
      <c r="A100" s="83"/>
      <c r="B100" s="84"/>
      <c r="C100" s="84"/>
      <c r="D100" s="84"/>
    </row>
    <row r="101" spans="1:4" x14ac:dyDescent="0.25">
      <c r="A101" s="83"/>
      <c r="B101" s="84"/>
      <c r="C101" s="84"/>
      <c r="D101" s="84"/>
    </row>
    <row r="102" spans="1:4" x14ac:dyDescent="0.25">
      <c r="A102" s="83"/>
      <c r="B102" s="84"/>
      <c r="C102" s="84"/>
      <c r="D102" s="84"/>
    </row>
    <row r="103" spans="1:4" x14ac:dyDescent="0.25">
      <c r="A103" s="83"/>
      <c r="B103" s="84"/>
      <c r="C103" s="84"/>
      <c r="D103" s="84"/>
    </row>
    <row r="104" spans="1:4" x14ac:dyDescent="0.25">
      <c r="A104" s="83"/>
      <c r="B104" s="84"/>
      <c r="C104" s="84"/>
      <c r="D104" s="84"/>
    </row>
    <row r="105" spans="1:4" x14ac:dyDescent="0.25">
      <c r="A105" s="83"/>
      <c r="B105" s="84"/>
      <c r="C105" s="84"/>
      <c r="D105" s="84"/>
    </row>
    <row r="106" spans="1:4" x14ac:dyDescent="0.25">
      <c r="A106" s="83"/>
      <c r="B106" s="84"/>
      <c r="C106" s="84"/>
      <c r="D106" s="84"/>
    </row>
    <row r="107" spans="1:4" x14ac:dyDescent="0.25">
      <c r="A107" s="83"/>
      <c r="B107" s="84"/>
      <c r="C107" s="84"/>
      <c r="D107" s="84"/>
    </row>
    <row r="108" spans="1:4" x14ac:dyDescent="0.25">
      <c r="A108" s="83"/>
      <c r="B108" s="84"/>
      <c r="C108" s="84"/>
      <c r="D108" s="84"/>
    </row>
    <row r="109" spans="1:4" x14ac:dyDescent="0.25">
      <c r="A109" s="83"/>
      <c r="B109" s="84"/>
      <c r="C109" s="84"/>
      <c r="D109" s="84"/>
    </row>
    <row r="110" spans="1:4" x14ac:dyDescent="0.25">
      <c r="A110" s="83"/>
      <c r="B110" s="84"/>
      <c r="C110" s="84"/>
      <c r="D110" s="84"/>
    </row>
    <row r="111" spans="1:4" x14ac:dyDescent="0.25">
      <c r="A111" s="83"/>
      <c r="B111" s="84"/>
      <c r="C111" s="84"/>
      <c r="D111" s="84"/>
    </row>
    <row r="112" spans="1:4" x14ac:dyDescent="0.25">
      <c r="A112" s="83"/>
      <c r="B112" s="84"/>
      <c r="C112" s="84"/>
      <c r="D112" s="84"/>
    </row>
    <row r="113" spans="1:4" x14ac:dyDescent="0.25">
      <c r="A113" s="83"/>
      <c r="B113" s="84"/>
      <c r="C113" s="84"/>
      <c r="D113" s="84"/>
    </row>
    <row r="114" spans="1:4" x14ac:dyDescent="0.25">
      <c r="A114" s="83"/>
      <c r="B114" s="84"/>
      <c r="C114" s="84"/>
      <c r="D114" s="84"/>
    </row>
    <row r="115" spans="1:4" x14ac:dyDescent="0.25">
      <c r="A115" s="83"/>
      <c r="B115" s="84"/>
      <c r="C115" s="84"/>
      <c r="D115" s="84"/>
    </row>
    <row r="116" spans="1:4" x14ac:dyDescent="0.25">
      <c r="A116" s="83"/>
      <c r="B116" s="84"/>
      <c r="C116" s="84"/>
      <c r="D116" s="84"/>
    </row>
    <row r="117" spans="1:4" x14ac:dyDescent="0.25">
      <c r="A117" s="83"/>
      <c r="B117" s="84"/>
      <c r="C117" s="84"/>
      <c r="D117" s="84"/>
    </row>
    <row r="118" spans="1:4" x14ac:dyDescent="0.25">
      <c r="A118" s="83"/>
      <c r="B118" s="84"/>
      <c r="C118" s="84"/>
      <c r="D118" s="84"/>
    </row>
    <row r="119" spans="1:4" x14ac:dyDescent="0.25">
      <c r="A119" s="83"/>
      <c r="B119" s="84"/>
      <c r="C119" s="84"/>
      <c r="D119" s="84"/>
    </row>
    <row r="120" spans="1:4" x14ac:dyDescent="0.25">
      <c r="A120" s="83"/>
      <c r="B120" s="84"/>
      <c r="C120" s="84"/>
      <c r="D120" s="84"/>
    </row>
    <row r="121" spans="1:4" x14ac:dyDescent="0.25">
      <c r="A121" s="83"/>
      <c r="B121" s="84"/>
      <c r="C121" s="84"/>
      <c r="D121" s="84"/>
    </row>
    <row r="122" spans="1:4" x14ac:dyDescent="0.25">
      <c r="A122" s="83"/>
      <c r="B122" s="84"/>
      <c r="C122" s="84"/>
      <c r="D122" s="84"/>
    </row>
    <row r="123" spans="1:4" x14ac:dyDescent="0.25">
      <c r="A123" s="83"/>
      <c r="B123" s="84"/>
      <c r="C123" s="84"/>
      <c r="D123" s="84"/>
    </row>
    <row r="124" spans="1:4" x14ac:dyDescent="0.25">
      <c r="A124" s="83"/>
      <c r="B124" s="84"/>
      <c r="C124" s="84"/>
      <c r="D124" s="84"/>
    </row>
    <row r="125" spans="1:4" x14ac:dyDescent="0.25">
      <c r="A125" s="83"/>
      <c r="B125" s="84"/>
      <c r="C125" s="84"/>
      <c r="D125" s="84"/>
    </row>
    <row r="126" spans="1:4" x14ac:dyDescent="0.25">
      <c r="A126" s="83"/>
      <c r="B126" s="84"/>
      <c r="C126" s="84"/>
      <c r="D126" s="84"/>
    </row>
    <row r="127" spans="1:4" x14ac:dyDescent="0.25">
      <c r="A127" s="83"/>
      <c r="B127" s="84"/>
      <c r="C127" s="84"/>
      <c r="D127" s="84"/>
    </row>
    <row r="128" spans="1:4" x14ac:dyDescent="0.25">
      <c r="A128" s="83"/>
      <c r="B128" s="84"/>
      <c r="C128" s="84"/>
      <c r="D128" s="84"/>
    </row>
    <row r="129" spans="1:4" x14ac:dyDescent="0.25">
      <c r="A129" s="83"/>
      <c r="B129" s="84"/>
      <c r="C129" s="84"/>
      <c r="D129" s="84"/>
    </row>
    <row r="130" spans="1:4" x14ac:dyDescent="0.25">
      <c r="A130" s="83"/>
      <c r="B130" s="84"/>
      <c r="C130" s="84"/>
      <c r="D130" s="84"/>
    </row>
    <row r="131" spans="1:4" x14ac:dyDescent="0.25">
      <c r="A131" s="83"/>
      <c r="B131" s="84"/>
      <c r="C131" s="84"/>
      <c r="D131" s="84"/>
    </row>
    <row r="132" spans="1:4" x14ac:dyDescent="0.25">
      <c r="A132" s="83"/>
      <c r="B132" s="84"/>
      <c r="C132" s="84"/>
      <c r="D132" s="84"/>
    </row>
    <row r="133" spans="1:4" x14ac:dyDescent="0.25">
      <c r="A133" s="83"/>
      <c r="B133" s="84"/>
      <c r="C133" s="84"/>
      <c r="D133" s="84"/>
    </row>
    <row r="134" spans="1:4" x14ac:dyDescent="0.25">
      <c r="A134" s="83"/>
      <c r="B134" s="84"/>
      <c r="C134" s="84"/>
      <c r="D134" s="84"/>
    </row>
    <row r="135" spans="1:4" x14ac:dyDescent="0.25">
      <c r="A135" s="83"/>
      <c r="B135" s="84"/>
      <c r="C135" s="84"/>
      <c r="D135" s="84"/>
    </row>
    <row r="136" spans="1:4" x14ac:dyDescent="0.25">
      <c r="A136" s="83"/>
      <c r="B136" s="84"/>
      <c r="C136" s="84"/>
      <c r="D136" s="84"/>
    </row>
    <row r="137" spans="1:4" x14ac:dyDescent="0.25">
      <c r="A137" s="83"/>
      <c r="B137" s="84"/>
      <c r="C137" s="84"/>
      <c r="D137" s="84"/>
    </row>
    <row r="138" spans="1:4" x14ac:dyDescent="0.25">
      <c r="A138" s="83"/>
      <c r="B138" s="84"/>
      <c r="C138" s="84"/>
      <c r="D138" s="84"/>
    </row>
    <row r="139" spans="1:4" x14ac:dyDescent="0.25">
      <c r="A139" s="83"/>
      <c r="B139" s="84"/>
      <c r="C139" s="84"/>
      <c r="D139" s="84"/>
    </row>
    <row r="140" spans="1:4" x14ac:dyDescent="0.25">
      <c r="A140" s="83"/>
      <c r="B140" s="84"/>
      <c r="C140" s="84"/>
      <c r="D140" s="84"/>
    </row>
    <row r="141" spans="1:4" x14ac:dyDescent="0.25">
      <c r="A141" s="83"/>
      <c r="B141" s="84"/>
      <c r="C141" s="84"/>
      <c r="D141" s="84"/>
    </row>
    <row r="142" spans="1:4" x14ac:dyDescent="0.25">
      <c r="A142" s="83"/>
      <c r="B142" s="84"/>
      <c r="C142" s="84"/>
      <c r="D142" s="84"/>
    </row>
    <row r="143" spans="1:4" x14ac:dyDescent="0.25">
      <c r="A143" s="83"/>
      <c r="B143" s="84"/>
      <c r="C143" s="84"/>
      <c r="D143" s="84"/>
    </row>
    <row r="144" spans="1:4" x14ac:dyDescent="0.25">
      <c r="A144" s="83"/>
      <c r="B144" s="84"/>
      <c r="C144" s="84"/>
      <c r="D144" s="84"/>
    </row>
    <row r="145" spans="1:4" x14ac:dyDescent="0.25">
      <c r="A145" s="83"/>
      <c r="B145" s="84"/>
      <c r="C145" s="84"/>
      <c r="D145" s="84"/>
    </row>
    <row r="146" spans="1:4" x14ac:dyDescent="0.25">
      <c r="A146" s="83"/>
      <c r="B146" s="84"/>
      <c r="C146" s="84"/>
      <c r="D146" s="84"/>
    </row>
    <row r="147" spans="1:4" x14ac:dyDescent="0.25">
      <c r="A147" s="83"/>
      <c r="B147" s="84"/>
      <c r="C147" s="84"/>
      <c r="D147" s="84"/>
    </row>
    <row r="148" spans="1:4" x14ac:dyDescent="0.25">
      <c r="A148" s="83"/>
      <c r="B148" s="84"/>
      <c r="C148" s="84"/>
      <c r="D148" s="84"/>
    </row>
    <row r="149" spans="1:4" x14ac:dyDescent="0.25">
      <c r="A149" s="83"/>
      <c r="B149" s="84"/>
      <c r="C149" s="84"/>
      <c r="D149" s="84"/>
    </row>
    <row r="150" spans="1:4" x14ac:dyDescent="0.25">
      <c r="A150" s="83"/>
      <c r="B150" s="84"/>
      <c r="C150" s="84"/>
      <c r="D150" s="84"/>
    </row>
    <row r="151" spans="1:4" x14ac:dyDescent="0.25">
      <c r="A151" s="83"/>
      <c r="B151" s="84"/>
      <c r="C151" s="84"/>
      <c r="D151" s="84"/>
    </row>
    <row r="152" spans="1:4" x14ac:dyDescent="0.25">
      <c r="A152" s="83"/>
      <c r="B152" s="84"/>
      <c r="C152" s="84"/>
      <c r="D152" s="84"/>
    </row>
    <row r="153" spans="1:4" x14ac:dyDescent="0.25">
      <c r="A153" s="83"/>
      <c r="B153" s="84"/>
      <c r="C153" s="84"/>
      <c r="D153" s="84"/>
    </row>
    <row r="154" spans="1:4" x14ac:dyDescent="0.25">
      <c r="A154" s="83"/>
      <c r="B154" s="84"/>
      <c r="C154" s="84"/>
      <c r="D154" s="84"/>
    </row>
    <row r="155" spans="1:4" x14ac:dyDescent="0.25">
      <c r="A155" s="83"/>
      <c r="B155" s="84"/>
      <c r="C155" s="84"/>
      <c r="D155" s="84"/>
    </row>
    <row r="156" spans="1:4" x14ac:dyDescent="0.25">
      <c r="A156" s="83"/>
      <c r="B156" s="84"/>
      <c r="C156" s="84"/>
      <c r="D156" s="84"/>
    </row>
    <row r="157" spans="1:4" x14ac:dyDescent="0.25">
      <c r="A157" s="83"/>
      <c r="B157" s="84"/>
      <c r="C157" s="84"/>
      <c r="D157" s="84"/>
    </row>
    <row r="158" spans="1:4" x14ac:dyDescent="0.25">
      <c r="A158" s="83"/>
      <c r="B158" s="84"/>
      <c r="C158" s="84"/>
      <c r="D158" s="84"/>
    </row>
    <row r="159" spans="1:4" x14ac:dyDescent="0.25">
      <c r="A159" s="83"/>
      <c r="B159" s="84"/>
      <c r="C159" s="84"/>
      <c r="D159" s="84"/>
    </row>
    <row r="160" spans="1:4" x14ac:dyDescent="0.25">
      <c r="A160" s="83"/>
      <c r="B160" s="84"/>
      <c r="C160" s="84"/>
      <c r="D160" s="84"/>
    </row>
    <row r="161" spans="1:4" x14ac:dyDescent="0.25">
      <c r="A161" s="83"/>
      <c r="B161" s="84"/>
      <c r="C161" s="84"/>
      <c r="D161" s="84"/>
    </row>
    <row r="162" spans="1:4" x14ac:dyDescent="0.25">
      <c r="A162" s="83"/>
      <c r="B162" s="84"/>
      <c r="C162" s="84"/>
      <c r="D162" s="84"/>
    </row>
    <row r="163" spans="1:4" x14ac:dyDescent="0.25">
      <c r="A163" s="83"/>
      <c r="B163" s="84"/>
      <c r="C163" s="84"/>
      <c r="D163" s="84"/>
    </row>
    <row r="164" spans="1:4" x14ac:dyDescent="0.25">
      <c r="A164" s="83"/>
      <c r="B164" s="84"/>
      <c r="C164" s="84"/>
      <c r="D164" s="84"/>
    </row>
    <row r="165" spans="1:4" x14ac:dyDescent="0.25">
      <c r="A165" s="83"/>
      <c r="B165" s="84"/>
      <c r="C165" s="84"/>
      <c r="D165" s="84"/>
    </row>
    <row r="166" spans="1:4" x14ac:dyDescent="0.25">
      <c r="A166" s="83"/>
      <c r="B166" s="84"/>
      <c r="C166" s="84"/>
      <c r="D166" s="84"/>
    </row>
    <row r="167" spans="1:4" x14ac:dyDescent="0.25">
      <c r="A167" s="83"/>
      <c r="B167" s="84"/>
      <c r="C167" s="84"/>
      <c r="D167" s="84"/>
    </row>
    <row r="168" spans="1:4" x14ac:dyDescent="0.25">
      <c r="A168" s="83"/>
      <c r="B168" s="84"/>
      <c r="C168" s="84"/>
      <c r="D168" s="84"/>
    </row>
    <row r="169" spans="1:4" x14ac:dyDescent="0.25">
      <c r="A169" s="83"/>
      <c r="B169" s="84"/>
      <c r="C169" s="84"/>
      <c r="D169" s="84"/>
    </row>
    <row r="170" spans="1:4" x14ac:dyDescent="0.25">
      <c r="A170" s="83"/>
      <c r="B170" s="84"/>
      <c r="C170" s="84"/>
      <c r="D170" s="84"/>
    </row>
    <row r="171" spans="1:4" x14ac:dyDescent="0.25">
      <c r="A171" s="83"/>
      <c r="B171" s="84"/>
      <c r="C171" s="84"/>
      <c r="D171" s="84"/>
    </row>
    <row r="172" spans="1:4" x14ac:dyDescent="0.25">
      <c r="A172" s="83"/>
      <c r="B172" s="84"/>
      <c r="C172" s="84"/>
      <c r="D172" s="84"/>
    </row>
    <row r="173" spans="1:4" x14ac:dyDescent="0.25">
      <c r="A173" s="83"/>
      <c r="B173" s="84"/>
      <c r="C173" s="84"/>
      <c r="D173" s="84"/>
    </row>
    <row r="174" spans="1:4" x14ac:dyDescent="0.25">
      <c r="A174" s="83"/>
      <c r="B174" s="84"/>
      <c r="C174" s="84"/>
      <c r="D174" s="84"/>
    </row>
    <row r="175" spans="1:4" x14ac:dyDescent="0.25">
      <c r="A175" s="83"/>
      <c r="B175" s="84"/>
      <c r="C175" s="84"/>
      <c r="D175" s="84"/>
    </row>
    <row r="176" spans="1:4" x14ac:dyDescent="0.25">
      <c r="A176" s="83"/>
      <c r="B176" s="84"/>
      <c r="C176" s="84"/>
      <c r="D176" s="84"/>
    </row>
    <row r="177" spans="1:4" x14ac:dyDescent="0.25">
      <c r="A177" s="83"/>
      <c r="B177" s="84"/>
      <c r="C177" s="84"/>
      <c r="D177" s="84"/>
    </row>
    <row r="178" spans="1:4" x14ac:dyDescent="0.25">
      <c r="A178" s="83"/>
      <c r="B178" s="84"/>
      <c r="C178" s="84"/>
      <c r="D178" s="84"/>
    </row>
    <row r="179" spans="1:4" x14ac:dyDescent="0.25">
      <c r="A179" s="83"/>
      <c r="B179" s="84"/>
      <c r="C179" s="84"/>
      <c r="D179" s="84"/>
    </row>
    <row r="180" spans="1:4" x14ac:dyDescent="0.25">
      <c r="A180" s="83"/>
      <c r="B180" s="84"/>
      <c r="C180" s="84"/>
      <c r="D180" s="84"/>
    </row>
    <row r="181" spans="1:4" x14ac:dyDescent="0.25">
      <c r="A181" s="83"/>
      <c r="B181" s="84"/>
      <c r="C181" s="84"/>
      <c r="D181" s="84"/>
    </row>
    <row r="182" spans="1:4" x14ac:dyDescent="0.25">
      <c r="A182" s="83"/>
      <c r="B182" s="84"/>
      <c r="C182" s="84"/>
      <c r="D182" s="84"/>
    </row>
    <row r="183" spans="1:4" x14ac:dyDescent="0.25">
      <c r="A183" s="83"/>
      <c r="B183" s="84"/>
      <c r="C183" s="84"/>
      <c r="D183" s="84"/>
    </row>
    <row r="184" spans="1:4" x14ac:dyDescent="0.25">
      <c r="A184" s="83"/>
      <c r="B184" s="84"/>
      <c r="C184" s="84"/>
      <c r="D184" s="84"/>
    </row>
    <row r="185" spans="1:4" x14ac:dyDescent="0.25">
      <c r="A185" s="83"/>
      <c r="B185" s="84"/>
      <c r="C185" s="84"/>
      <c r="D185" s="84"/>
    </row>
    <row r="186" spans="1:4" x14ac:dyDescent="0.25">
      <c r="A186" s="83"/>
      <c r="B186" s="84"/>
      <c r="C186" s="84"/>
      <c r="D186" s="84"/>
    </row>
    <row r="187" spans="1:4" x14ac:dyDescent="0.25">
      <c r="A187" s="83"/>
      <c r="B187" s="84"/>
      <c r="C187" s="84"/>
      <c r="D187" s="84"/>
    </row>
    <row r="188" spans="1:4" x14ac:dyDescent="0.25">
      <c r="A188" s="83"/>
      <c r="B188" s="84"/>
      <c r="C188" s="84"/>
      <c r="D188" s="84"/>
    </row>
    <row r="189" spans="1:4" x14ac:dyDescent="0.25">
      <c r="A189" s="83"/>
      <c r="B189" s="84"/>
      <c r="C189" s="84"/>
      <c r="D189" s="84"/>
    </row>
    <row r="190" spans="1:4" x14ac:dyDescent="0.25">
      <c r="A190" s="83"/>
      <c r="B190" s="84"/>
      <c r="C190" s="84"/>
      <c r="D190" s="84"/>
    </row>
    <row r="191" spans="1:4" x14ac:dyDescent="0.25">
      <c r="A191" s="83"/>
      <c r="B191" s="84"/>
      <c r="C191" s="84"/>
      <c r="D191" s="84"/>
    </row>
    <row r="192" spans="1:4" x14ac:dyDescent="0.25">
      <c r="A192" s="83"/>
      <c r="B192" s="84"/>
      <c r="C192" s="84"/>
      <c r="D192" s="84"/>
    </row>
    <row r="193" spans="1:4" x14ac:dyDescent="0.25">
      <c r="A193" s="83"/>
      <c r="B193" s="84"/>
      <c r="C193" s="84"/>
      <c r="D193" s="84"/>
    </row>
    <row r="194" spans="1:4" x14ac:dyDescent="0.25">
      <c r="A194" s="83"/>
      <c r="B194" s="84"/>
      <c r="C194" s="84"/>
      <c r="D194" s="84"/>
    </row>
    <row r="195" spans="1:4" x14ac:dyDescent="0.25">
      <c r="A195" s="83"/>
      <c r="B195" s="84"/>
      <c r="C195" s="84"/>
      <c r="D195" s="84"/>
    </row>
    <row r="196" spans="1:4" x14ac:dyDescent="0.25">
      <c r="A196" s="83"/>
      <c r="B196" s="84"/>
      <c r="C196" s="84"/>
      <c r="D196" s="84"/>
    </row>
    <row r="197" spans="1:4" x14ac:dyDescent="0.25">
      <c r="A197" s="83"/>
      <c r="B197" s="84"/>
      <c r="C197" s="84"/>
      <c r="D197" s="84"/>
    </row>
    <row r="198" spans="1:4" x14ac:dyDescent="0.25">
      <c r="A198" s="83"/>
      <c r="B198" s="84"/>
      <c r="C198" s="84"/>
      <c r="D198" s="84"/>
    </row>
    <row r="199" spans="1:4" x14ac:dyDescent="0.25">
      <c r="A199" s="83"/>
      <c r="B199" s="84"/>
      <c r="C199" s="84"/>
      <c r="D199" s="84"/>
    </row>
    <row r="200" spans="1:4" x14ac:dyDescent="0.25">
      <c r="A200" s="83"/>
      <c r="B200" s="84"/>
      <c r="C200" s="84"/>
      <c r="D200" s="84"/>
    </row>
    <row r="201" spans="1:4" x14ac:dyDescent="0.25">
      <c r="A201" s="83"/>
      <c r="B201" s="84"/>
      <c r="C201" s="84"/>
      <c r="D201" s="84"/>
    </row>
  </sheetData>
  <hyperlinks>
    <hyperlink ref="A2" location="Forside!A1" display="Retut til forsiden"/>
  </hyperlinks>
  <pageMargins left="0.7" right="0.7" top="0.75" bottom="0.75" header="0.3" footer="0.3"/>
  <pageSetup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3"/>
  <sheetViews>
    <sheetView zoomScale="55" zoomScaleNormal="55" workbookViewId="0">
      <selection activeCell="A2" sqref="A2"/>
    </sheetView>
  </sheetViews>
  <sheetFormatPr defaultColWidth="8.88671875" defaultRowHeight="13.8" x14ac:dyDescent="0.25"/>
  <cols>
    <col min="1" max="1" width="15.33203125" style="58" customWidth="1"/>
    <col min="2" max="2" width="19" style="58" bestFit="1" customWidth="1"/>
    <col min="3" max="3" width="18.6640625" style="58" customWidth="1"/>
    <col min="4" max="4" width="18.88671875" style="58" customWidth="1"/>
    <col min="5" max="5" width="15.88671875" style="58" customWidth="1"/>
    <col min="6" max="6" width="15.33203125" style="58" customWidth="1"/>
    <col min="7" max="7" width="12.33203125" style="58" customWidth="1"/>
    <col min="8" max="179" width="8.88671875" style="58" customWidth="1"/>
    <col min="180" max="16384" width="8.88671875" style="58"/>
  </cols>
  <sheetData>
    <row r="1" spans="1:7" s="55" customFormat="1" ht="37.200000000000003" customHeight="1" x14ac:dyDescent="0.2">
      <c r="A1" s="16" t="s">
        <v>138</v>
      </c>
      <c r="B1" s="54"/>
    </row>
    <row r="2" spans="1:7" s="55" customFormat="1" ht="32.4" customHeight="1" x14ac:dyDescent="0.25">
      <c r="A2" s="178" t="s">
        <v>261</v>
      </c>
    </row>
    <row r="3" spans="1:7" ht="14.25" x14ac:dyDescent="0.2">
      <c r="A3" s="56"/>
    </row>
    <row r="4" spans="1:7" ht="14.25" x14ac:dyDescent="0.2">
      <c r="A4" s="66"/>
      <c r="B4" s="8"/>
      <c r="C4" s="84"/>
      <c r="D4" s="84"/>
      <c r="E4" s="84"/>
      <c r="F4" s="84"/>
      <c r="G4" s="84"/>
    </row>
    <row r="5" spans="1:7" ht="14.25" x14ac:dyDescent="0.2">
      <c r="A5" s="17">
        <v>39448</v>
      </c>
      <c r="B5" s="75">
        <v>160390.29999999999</v>
      </c>
      <c r="C5" s="84"/>
      <c r="D5" s="84"/>
      <c r="E5" s="84"/>
      <c r="F5" s="84"/>
      <c r="G5" s="84"/>
    </row>
    <row r="6" spans="1:7" ht="14.25" x14ac:dyDescent="0.2">
      <c r="A6" s="17">
        <v>39479</v>
      </c>
      <c r="B6" s="75">
        <v>164613</v>
      </c>
      <c r="C6" s="181"/>
      <c r="D6" s="84"/>
      <c r="E6" s="84"/>
      <c r="F6" s="84"/>
      <c r="G6" s="84"/>
    </row>
    <row r="7" spans="1:7" ht="14.25" x14ac:dyDescent="0.2">
      <c r="A7" s="17">
        <v>39508</v>
      </c>
      <c r="B7" s="75">
        <v>164910.1</v>
      </c>
      <c r="C7" s="181"/>
      <c r="D7" s="84"/>
      <c r="E7" s="84"/>
      <c r="F7" s="84"/>
      <c r="G7" s="84"/>
    </row>
    <row r="8" spans="1:7" ht="14.25" x14ac:dyDescent="0.2">
      <c r="A8" s="17">
        <v>39539</v>
      </c>
      <c r="B8" s="75">
        <v>164732</v>
      </c>
      <c r="C8" s="181"/>
      <c r="D8" s="84"/>
      <c r="E8" s="84"/>
      <c r="F8" s="62"/>
      <c r="G8" s="62"/>
    </row>
    <row r="9" spans="1:7" ht="14.25" x14ac:dyDescent="0.2">
      <c r="A9" s="17">
        <v>39569</v>
      </c>
      <c r="B9" s="84">
        <v>166434.29999999999</v>
      </c>
      <c r="C9" s="181"/>
      <c r="D9" s="84"/>
      <c r="E9" s="84"/>
      <c r="F9" s="62"/>
      <c r="G9" s="62"/>
    </row>
    <row r="10" spans="1:7" ht="14.25" x14ac:dyDescent="0.2">
      <c r="A10" s="17">
        <v>39600</v>
      </c>
      <c r="B10" s="84">
        <v>167192.9</v>
      </c>
      <c r="C10" s="181"/>
      <c r="D10" s="84"/>
      <c r="E10" s="84"/>
      <c r="F10" s="62"/>
      <c r="G10" s="62"/>
    </row>
    <row r="11" spans="1:7" ht="14.25" x14ac:dyDescent="0.2">
      <c r="A11" s="17">
        <v>39630</v>
      </c>
      <c r="B11" s="84">
        <v>166881.1</v>
      </c>
      <c r="C11" s="181"/>
      <c r="D11" s="84"/>
      <c r="E11" s="84"/>
      <c r="F11" s="62"/>
      <c r="G11" s="62"/>
    </row>
    <row r="12" spans="1:7" ht="14.25" x14ac:dyDescent="0.2">
      <c r="A12" s="17">
        <v>39661</v>
      </c>
      <c r="B12" s="84">
        <v>168009.4</v>
      </c>
      <c r="C12" s="181"/>
      <c r="D12" s="84"/>
      <c r="E12" s="84"/>
      <c r="F12" s="62"/>
      <c r="G12" s="62"/>
    </row>
    <row r="13" spans="1:7" ht="14.25" x14ac:dyDescent="0.2">
      <c r="A13" s="17">
        <v>39692</v>
      </c>
      <c r="B13" s="84">
        <v>169003.1</v>
      </c>
      <c r="C13" s="181"/>
      <c r="D13" s="84"/>
      <c r="E13" s="84"/>
      <c r="F13" s="62"/>
      <c r="G13" s="62"/>
    </row>
    <row r="14" spans="1:7" ht="14.25" x14ac:dyDescent="0.2">
      <c r="A14" s="17">
        <v>39722</v>
      </c>
      <c r="B14" s="84">
        <v>169152.9</v>
      </c>
      <c r="C14" s="181"/>
      <c r="D14" s="84"/>
      <c r="E14" s="84"/>
      <c r="F14" s="62"/>
      <c r="G14" s="62"/>
    </row>
    <row r="15" spans="1:7" ht="14.25" x14ac:dyDescent="0.2">
      <c r="A15" s="17">
        <v>39753</v>
      </c>
      <c r="B15" s="84">
        <v>168808.2</v>
      </c>
      <c r="C15" s="181"/>
      <c r="D15" s="84"/>
      <c r="E15" s="84"/>
      <c r="F15" s="62"/>
      <c r="G15" s="62"/>
    </row>
    <row r="16" spans="1:7" ht="14.25" x14ac:dyDescent="0.2">
      <c r="A16" s="17">
        <v>39783</v>
      </c>
      <c r="B16" s="84">
        <v>172210.8</v>
      </c>
      <c r="C16" s="181"/>
      <c r="D16" s="84"/>
      <c r="E16" s="84"/>
      <c r="F16" s="62"/>
      <c r="G16" s="62"/>
    </row>
    <row r="17" spans="1:7" ht="14.25" x14ac:dyDescent="0.2">
      <c r="A17" s="17">
        <v>39814</v>
      </c>
      <c r="B17" s="84">
        <v>166395.4</v>
      </c>
      <c r="C17" s="181"/>
      <c r="D17" s="84"/>
      <c r="E17" s="84"/>
      <c r="F17" s="62"/>
      <c r="G17" s="62"/>
    </row>
    <row r="18" spans="1:7" ht="14.25" x14ac:dyDescent="0.2">
      <c r="A18" s="17">
        <v>39845</v>
      </c>
      <c r="B18" s="84">
        <v>164473.79999999999</v>
      </c>
      <c r="C18" s="181"/>
      <c r="D18" s="84"/>
      <c r="E18" s="84"/>
      <c r="F18" s="62"/>
      <c r="G18" s="62"/>
    </row>
    <row r="19" spans="1:7" ht="14.25" x14ac:dyDescent="0.2">
      <c r="A19" s="17">
        <v>39873</v>
      </c>
      <c r="B19" s="84">
        <v>162374.39999999999</v>
      </c>
      <c r="C19" s="181"/>
      <c r="D19" s="84"/>
      <c r="E19" s="84"/>
      <c r="F19" s="62"/>
      <c r="G19" s="62"/>
    </row>
    <row r="20" spans="1:7" ht="14.25" x14ac:dyDescent="0.2">
      <c r="A20" s="17">
        <v>39904</v>
      </c>
      <c r="B20" s="84">
        <v>160683.70000000001</v>
      </c>
      <c r="C20" s="181"/>
      <c r="D20" s="84"/>
      <c r="E20" s="84"/>
    </row>
    <row r="21" spans="1:7" ht="14.25" x14ac:dyDescent="0.2">
      <c r="A21" s="17">
        <v>39934</v>
      </c>
      <c r="B21" s="84">
        <v>159313.70000000001</v>
      </c>
      <c r="C21" s="181"/>
      <c r="D21" s="84"/>
      <c r="E21" s="84"/>
    </row>
    <row r="22" spans="1:7" ht="14.25" x14ac:dyDescent="0.2">
      <c r="A22" s="17">
        <v>39965</v>
      </c>
      <c r="B22" s="84">
        <v>158081.29999999999</v>
      </c>
      <c r="C22" s="181"/>
      <c r="D22" s="84"/>
      <c r="E22" s="84"/>
    </row>
    <row r="23" spans="1:7" ht="14.25" x14ac:dyDescent="0.2">
      <c r="A23" s="17">
        <v>39995</v>
      </c>
      <c r="B23" s="84">
        <v>157469.4</v>
      </c>
      <c r="C23" s="181"/>
      <c r="D23" s="84"/>
      <c r="E23" s="84"/>
    </row>
    <row r="24" spans="1:7" ht="14.25" x14ac:dyDescent="0.2">
      <c r="A24" s="17">
        <v>40026</v>
      </c>
      <c r="B24" s="84">
        <v>156888.70000000001</v>
      </c>
      <c r="C24" s="181"/>
      <c r="D24" s="84"/>
      <c r="E24" s="84"/>
    </row>
    <row r="25" spans="1:7" ht="14.25" x14ac:dyDescent="0.2">
      <c r="A25" s="17">
        <v>40057</v>
      </c>
      <c r="B25" s="84">
        <v>156433.60000000001</v>
      </c>
      <c r="C25" s="181"/>
      <c r="D25" s="84"/>
      <c r="E25" s="84"/>
      <c r="F25" s="32"/>
    </row>
    <row r="26" spans="1:7" ht="14.25" x14ac:dyDescent="0.2">
      <c r="A26" s="17">
        <v>40087</v>
      </c>
      <c r="B26" s="84">
        <v>155793.29999999999</v>
      </c>
      <c r="C26" s="181"/>
      <c r="D26" s="84"/>
      <c r="E26" s="84"/>
    </row>
    <row r="27" spans="1:7" ht="14.25" x14ac:dyDescent="0.2">
      <c r="A27" s="17">
        <v>40118</v>
      </c>
      <c r="B27" s="84">
        <v>155556.70000000001</v>
      </c>
      <c r="C27" s="181"/>
      <c r="D27" s="84"/>
      <c r="E27" s="84"/>
    </row>
    <row r="28" spans="1:7" ht="14.25" x14ac:dyDescent="0.2">
      <c r="A28" s="17">
        <v>40148</v>
      </c>
      <c r="B28" s="84">
        <v>158087.70000000001</v>
      </c>
      <c r="C28" s="181"/>
      <c r="D28" s="84"/>
      <c r="E28" s="84"/>
    </row>
    <row r="29" spans="1:7" ht="14.25" x14ac:dyDescent="0.2">
      <c r="A29" s="17">
        <v>40179</v>
      </c>
      <c r="B29" s="84">
        <v>155505.60000000001</v>
      </c>
      <c r="C29" s="181"/>
      <c r="D29" s="84"/>
      <c r="E29" s="84"/>
    </row>
    <row r="30" spans="1:7" x14ac:dyDescent="0.25">
      <c r="A30" s="17">
        <v>40210</v>
      </c>
      <c r="B30" s="84">
        <v>154923.4</v>
      </c>
      <c r="C30" s="181"/>
      <c r="D30" s="84"/>
      <c r="E30" s="84"/>
    </row>
    <row r="31" spans="1:7" x14ac:dyDescent="0.25">
      <c r="A31" s="17">
        <v>40238</v>
      </c>
      <c r="B31" s="84">
        <v>155226.1</v>
      </c>
      <c r="C31" s="181"/>
      <c r="D31" s="84"/>
      <c r="E31" s="84"/>
    </row>
    <row r="32" spans="1:7" x14ac:dyDescent="0.25">
      <c r="A32" s="17">
        <v>40269</v>
      </c>
      <c r="B32" s="84">
        <v>155523.6</v>
      </c>
      <c r="C32" s="181"/>
      <c r="D32" s="84"/>
      <c r="E32" s="84"/>
    </row>
    <row r="33" spans="1:5" x14ac:dyDescent="0.25">
      <c r="A33" s="17">
        <v>40299</v>
      </c>
      <c r="B33" s="84">
        <v>155858.1</v>
      </c>
      <c r="C33" s="181"/>
      <c r="D33" s="84"/>
      <c r="E33" s="84"/>
    </row>
    <row r="34" spans="1:5" x14ac:dyDescent="0.25">
      <c r="A34" s="17">
        <v>40330</v>
      </c>
      <c r="B34" s="84">
        <v>156509.29999999999</v>
      </c>
      <c r="C34" s="181"/>
      <c r="D34" s="84"/>
      <c r="E34" s="84"/>
    </row>
    <row r="35" spans="1:5" x14ac:dyDescent="0.25">
      <c r="A35" s="17">
        <v>40360</v>
      </c>
      <c r="B35" s="84">
        <v>156842.79999999999</v>
      </c>
      <c r="C35" s="181"/>
      <c r="D35" s="84"/>
      <c r="E35" s="84"/>
    </row>
    <row r="36" spans="1:5" x14ac:dyDescent="0.25">
      <c r="A36" s="17">
        <v>40391</v>
      </c>
      <c r="B36" s="84">
        <v>157066.6</v>
      </c>
      <c r="C36" s="181"/>
      <c r="D36" s="84"/>
      <c r="E36" s="84"/>
    </row>
    <row r="37" spans="1:5" x14ac:dyDescent="0.25">
      <c r="A37" s="17">
        <v>40422</v>
      </c>
      <c r="B37" s="84">
        <v>157427.1</v>
      </c>
      <c r="C37" s="181"/>
      <c r="D37" s="84"/>
      <c r="E37" s="84"/>
    </row>
    <row r="38" spans="1:5" x14ac:dyDescent="0.25">
      <c r="A38" s="17">
        <v>40452</v>
      </c>
      <c r="B38" s="84">
        <v>158130.6</v>
      </c>
      <c r="C38" s="181"/>
      <c r="D38" s="84"/>
      <c r="E38" s="84"/>
    </row>
    <row r="39" spans="1:5" x14ac:dyDescent="0.25">
      <c r="A39" s="17">
        <v>40483</v>
      </c>
      <c r="B39" s="84">
        <v>158579.1</v>
      </c>
      <c r="C39" s="181"/>
      <c r="D39" s="84"/>
      <c r="E39" s="84"/>
    </row>
    <row r="40" spans="1:5" x14ac:dyDescent="0.25">
      <c r="A40" s="17">
        <v>40513</v>
      </c>
      <c r="B40" s="84">
        <v>160486.20000000001</v>
      </c>
      <c r="C40" s="181"/>
      <c r="D40" s="84"/>
      <c r="E40" s="84"/>
    </row>
    <row r="41" spans="1:5" x14ac:dyDescent="0.25">
      <c r="A41" s="17">
        <v>40544</v>
      </c>
      <c r="B41" s="84">
        <v>163552.20000000001</v>
      </c>
      <c r="C41" s="181"/>
      <c r="D41" s="84"/>
      <c r="E41" s="84"/>
    </row>
    <row r="42" spans="1:5" x14ac:dyDescent="0.25">
      <c r="A42" s="17">
        <v>40575</v>
      </c>
      <c r="B42" s="84">
        <v>164067</v>
      </c>
      <c r="C42" s="181"/>
      <c r="D42" s="84"/>
      <c r="E42" s="84"/>
    </row>
    <row r="43" spans="1:5" x14ac:dyDescent="0.25">
      <c r="A43" s="17">
        <v>40603</v>
      </c>
      <c r="B43" s="84">
        <v>165383.9</v>
      </c>
      <c r="C43" s="181"/>
      <c r="D43" s="84"/>
      <c r="E43" s="84"/>
    </row>
    <row r="44" spans="1:5" x14ac:dyDescent="0.25">
      <c r="A44" s="17">
        <v>40634</v>
      </c>
      <c r="B44" s="84">
        <v>166720.79999999999</v>
      </c>
      <c r="C44" s="181"/>
      <c r="D44" s="84"/>
      <c r="E44" s="84"/>
    </row>
    <row r="45" spans="1:5" x14ac:dyDescent="0.25">
      <c r="A45" s="17">
        <v>40664</v>
      </c>
      <c r="B45" s="84">
        <v>167736.5</v>
      </c>
      <c r="C45" s="181"/>
      <c r="D45" s="84"/>
      <c r="E45" s="84"/>
    </row>
    <row r="46" spans="1:5" x14ac:dyDescent="0.25">
      <c r="A46" s="17">
        <v>40695</v>
      </c>
      <c r="B46" s="84">
        <v>167782.8</v>
      </c>
      <c r="C46" s="181"/>
      <c r="D46" s="84"/>
      <c r="E46" s="84"/>
    </row>
    <row r="47" spans="1:5" x14ac:dyDescent="0.25">
      <c r="A47" s="17">
        <v>40725</v>
      </c>
      <c r="B47" s="84">
        <v>167966.4</v>
      </c>
      <c r="C47" s="181"/>
      <c r="D47" s="84"/>
      <c r="E47" s="84"/>
    </row>
    <row r="48" spans="1:5" x14ac:dyDescent="0.25">
      <c r="A48" s="17">
        <v>40756</v>
      </c>
      <c r="B48" s="84">
        <v>168880.1</v>
      </c>
      <c r="C48" s="181"/>
      <c r="D48" s="84"/>
      <c r="E48" s="84"/>
    </row>
    <row r="49" spans="1:5" x14ac:dyDescent="0.25">
      <c r="A49" s="17">
        <v>40787</v>
      </c>
      <c r="B49" s="84">
        <v>169387.1</v>
      </c>
      <c r="C49" s="181"/>
      <c r="D49" s="84"/>
      <c r="E49" s="84"/>
    </row>
    <row r="50" spans="1:5" x14ac:dyDescent="0.25">
      <c r="A50" s="17">
        <v>40817</v>
      </c>
      <c r="B50" s="84">
        <v>170115.3</v>
      </c>
      <c r="C50" s="181"/>
      <c r="D50" s="84"/>
      <c r="E50" s="84"/>
    </row>
    <row r="51" spans="1:5" x14ac:dyDescent="0.25">
      <c r="A51" s="17">
        <v>40848</v>
      </c>
      <c r="B51" s="84">
        <v>170928.9</v>
      </c>
      <c r="C51" s="181"/>
      <c r="D51" s="84"/>
      <c r="E51" s="84"/>
    </row>
    <row r="52" spans="1:5" x14ac:dyDescent="0.25">
      <c r="A52" s="17">
        <v>40878</v>
      </c>
      <c r="B52" s="84">
        <v>171372.79999999999</v>
      </c>
      <c r="C52" s="181"/>
      <c r="D52" s="84"/>
      <c r="E52" s="84"/>
    </row>
    <row r="53" spans="1:5" x14ac:dyDescent="0.25">
      <c r="A53" s="17">
        <v>40909</v>
      </c>
      <c r="B53" s="84">
        <v>170426.1</v>
      </c>
      <c r="C53" s="181"/>
      <c r="D53" s="84"/>
      <c r="E53" s="84"/>
    </row>
    <row r="54" spans="1:5" x14ac:dyDescent="0.25">
      <c r="A54" s="17">
        <v>40940</v>
      </c>
      <c r="B54" s="84">
        <v>171793.7</v>
      </c>
      <c r="C54" s="181"/>
      <c r="D54" s="84"/>
      <c r="E54" s="84"/>
    </row>
    <row r="55" spans="1:5" x14ac:dyDescent="0.25">
      <c r="A55" s="17">
        <v>40969</v>
      </c>
      <c r="B55" s="84">
        <v>172610.2</v>
      </c>
      <c r="C55" s="181"/>
      <c r="D55" s="84"/>
      <c r="E55" s="84"/>
    </row>
    <row r="56" spans="1:5" x14ac:dyDescent="0.25">
      <c r="A56" s="17">
        <v>41000</v>
      </c>
      <c r="B56" s="84">
        <v>173768.8</v>
      </c>
      <c r="C56" s="181"/>
      <c r="D56" s="84"/>
      <c r="E56" s="84"/>
    </row>
    <row r="57" spans="1:5" x14ac:dyDescent="0.25">
      <c r="A57" s="17">
        <v>41030</v>
      </c>
      <c r="B57" s="84">
        <v>174747.5</v>
      </c>
      <c r="C57" s="181"/>
      <c r="D57" s="84"/>
      <c r="E57" s="84"/>
    </row>
    <row r="58" spans="1:5" x14ac:dyDescent="0.25">
      <c r="A58" s="17">
        <v>41061</v>
      </c>
      <c r="B58" s="84">
        <v>175579</v>
      </c>
      <c r="C58" s="181"/>
      <c r="D58" s="84"/>
      <c r="E58" s="84"/>
    </row>
    <row r="59" spans="1:5" x14ac:dyDescent="0.25">
      <c r="A59" s="17">
        <v>41091</v>
      </c>
      <c r="B59" s="84">
        <v>176308.3</v>
      </c>
      <c r="C59" s="181"/>
      <c r="D59" s="84"/>
      <c r="E59" s="84"/>
    </row>
    <row r="60" spans="1:5" x14ac:dyDescent="0.25">
      <c r="A60" s="17">
        <v>41122</v>
      </c>
      <c r="B60" s="84">
        <v>176797</v>
      </c>
      <c r="C60" s="181"/>
      <c r="D60" s="84"/>
      <c r="E60" s="84"/>
    </row>
    <row r="61" spans="1:5" x14ac:dyDescent="0.25">
      <c r="A61" s="17">
        <v>41153</v>
      </c>
      <c r="B61" s="84">
        <v>176976.6</v>
      </c>
      <c r="C61" s="181"/>
      <c r="D61" s="84"/>
      <c r="E61" s="84"/>
    </row>
    <row r="62" spans="1:5" x14ac:dyDescent="0.25">
      <c r="A62" s="17">
        <v>41183</v>
      </c>
      <c r="B62" s="84">
        <v>177567.2</v>
      </c>
      <c r="C62" s="181"/>
      <c r="D62" s="84"/>
      <c r="E62" s="84"/>
    </row>
    <row r="63" spans="1:5" x14ac:dyDescent="0.25">
      <c r="A63" s="17">
        <v>41214</v>
      </c>
      <c r="B63" s="84">
        <v>178438.5</v>
      </c>
      <c r="C63" s="181"/>
      <c r="D63" s="84"/>
      <c r="E63" s="84"/>
    </row>
    <row r="64" spans="1:5" x14ac:dyDescent="0.25">
      <c r="A64" s="17">
        <v>41244</v>
      </c>
      <c r="B64" s="84">
        <v>178620.7</v>
      </c>
      <c r="C64" s="181"/>
      <c r="D64" s="84"/>
      <c r="E64" s="84"/>
    </row>
    <row r="65" spans="1:5" x14ac:dyDescent="0.25">
      <c r="A65" s="17">
        <v>41275</v>
      </c>
      <c r="B65" s="84">
        <v>179137.5</v>
      </c>
      <c r="C65" s="181"/>
      <c r="D65" s="84"/>
      <c r="E65" s="84"/>
    </row>
    <row r="66" spans="1:5" x14ac:dyDescent="0.25">
      <c r="A66" s="17">
        <v>41306</v>
      </c>
      <c r="B66" s="84">
        <v>180464.2</v>
      </c>
      <c r="C66" s="181"/>
      <c r="D66" s="84"/>
      <c r="E66" s="84"/>
    </row>
    <row r="67" spans="1:5" x14ac:dyDescent="0.25">
      <c r="A67" s="17">
        <v>41334</v>
      </c>
      <c r="B67" s="84">
        <v>179865.9</v>
      </c>
      <c r="C67" s="181"/>
      <c r="D67" s="84"/>
      <c r="E67" s="84"/>
    </row>
    <row r="68" spans="1:5" x14ac:dyDescent="0.25">
      <c r="A68" s="17">
        <v>41365</v>
      </c>
      <c r="B68" s="84">
        <v>181308.1</v>
      </c>
      <c r="C68" s="181"/>
      <c r="D68" s="84"/>
      <c r="E68" s="84"/>
    </row>
    <row r="69" spans="1:5" x14ac:dyDescent="0.25">
      <c r="A69" s="17">
        <v>41395</v>
      </c>
      <c r="B69" s="84">
        <v>182725.9</v>
      </c>
      <c r="C69" s="181"/>
      <c r="D69" s="84"/>
      <c r="E69" s="84"/>
    </row>
    <row r="70" spans="1:5" x14ac:dyDescent="0.25">
      <c r="A70" s="17">
        <v>41426</v>
      </c>
      <c r="B70" s="84">
        <v>183596.1</v>
      </c>
      <c r="C70" s="181"/>
      <c r="D70" s="84"/>
      <c r="E70" s="84"/>
    </row>
    <row r="71" spans="1:5" x14ac:dyDescent="0.25">
      <c r="A71" s="17">
        <v>41456</v>
      </c>
      <c r="B71" s="84">
        <v>186616.1</v>
      </c>
      <c r="C71" s="181"/>
      <c r="D71" s="84"/>
      <c r="E71" s="84"/>
    </row>
    <row r="72" spans="1:5" x14ac:dyDescent="0.25">
      <c r="A72" s="17">
        <v>41487</v>
      </c>
      <c r="B72" s="84">
        <v>187445.7</v>
      </c>
      <c r="C72" s="181"/>
      <c r="D72" s="84"/>
      <c r="E72" s="84"/>
    </row>
    <row r="73" spans="1:5" x14ac:dyDescent="0.25">
      <c r="A73" s="17">
        <v>41518</v>
      </c>
      <c r="B73" s="84">
        <v>187974.2</v>
      </c>
      <c r="C73" s="181"/>
      <c r="D73" s="84"/>
      <c r="E73" s="84"/>
    </row>
    <row r="74" spans="1:5" x14ac:dyDescent="0.25">
      <c r="A74" s="17">
        <v>41548</v>
      </c>
      <c r="B74" s="84">
        <v>188958</v>
      </c>
      <c r="C74" s="181"/>
      <c r="D74" s="84"/>
      <c r="E74" s="84"/>
    </row>
    <row r="75" spans="1:5" x14ac:dyDescent="0.25">
      <c r="A75" s="17">
        <v>41579</v>
      </c>
      <c r="B75" s="84">
        <v>190201</v>
      </c>
      <c r="C75" s="181"/>
      <c r="D75" s="84"/>
      <c r="E75" s="84"/>
    </row>
    <row r="76" spans="1:5" x14ac:dyDescent="0.25">
      <c r="A76" s="17">
        <v>41609</v>
      </c>
      <c r="B76" s="84">
        <v>191660.4</v>
      </c>
      <c r="C76" s="181"/>
      <c r="D76" s="84"/>
      <c r="E76" s="84"/>
    </row>
    <row r="77" spans="1:5" x14ac:dyDescent="0.25">
      <c r="A77" s="17">
        <v>41640</v>
      </c>
      <c r="B77" s="84">
        <v>193061.6</v>
      </c>
      <c r="C77" s="181"/>
      <c r="D77" s="84"/>
      <c r="E77" s="84"/>
    </row>
    <row r="78" spans="1:5" x14ac:dyDescent="0.25">
      <c r="A78" s="17">
        <v>41671</v>
      </c>
      <c r="B78" s="84">
        <v>193913.3</v>
      </c>
      <c r="C78" s="181"/>
      <c r="D78" s="84"/>
      <c r="E78" s="84"/>
    </row>
    <row r="79" spans="1:5" x14ac:dyDescent="0.25">
      <c r="A79" s="17">
        <v>41699</v>
      </c>
      <c r="B79" s="84">
        <v>195647.1</v>
      </c>
      <c r="C79" s="181"/>
      <c r="D79" s="84"/>
      <c r="E79" s="84"/>
    </row>
    <row r="80" spans="1:5" x14ac:dyDescent="0.25">
      <c r="A80" s="17">
        <v>41730</v>
      </c>
      <c r="B80" s="84">
        <v>196387.7</v>
      </c>
      <c r="C80" s="181"/>
      <c r="D80" s="84"/>
      <c r="E80" s="84"/>
    </row>
    <row r="81" spans="1:5" x14ac:dyDescent="0.25">
      <c r="A81" s="17">
        <v>41760</v>
      </c>
      <c r="B81" s="84">
        <v>197665</v>
      </c>
      <c r="C81" s="181"/>
      <c r="D81" s="84"/>
      <c r="E81" s="84"/>
    </row>
    <row r="82" spans="1:5" x14ac:dyDescent="0.25">
      <c r="A82" s="17">
        <v>41791</v>
      </c>
      <c r="B82" s="84">
        <v>199132.3</v>
      </c>
      <c r="C82" s="181"/>
      <c r="D82" s="84"/>
      <c r="E82" s="84"/>
    </row>
    <row r="83" spans="1:5" x14ac:dyDescent="0.25">
      <c r="A83" s="17">
        <v>41821</v>
      </c>
      <c r="B83" s="84">
        <v>199926.9</v>
      </c>
      <c r="C83" s="181"/>
      <c r="D83" s="84"/>
      <c r="E83" s="84"/>
    </row>
    <row r="84" spans="1:5" x14ac:dyDescent="0.25">
      <c r="A84" s="17">
        <v>41852</v>
      </c>
      <c r="B84" s="84">
        <v>200935</v>
      </c>
      <c r="C84" s="181"/>
      <c r="D84" s="84"/>
      <c r="E84" s="84"/>
    </row>
    <row r="85" spans="1:5" x14ac:dyDescent="0.25">
      <c r="A85" s="17">
        <v>41883</v>
      </c>
      <c r="B85" s="84">
        <v>202617.8</v>
      </c>
      <c r="C85" s="181"/>
      <c r="D85" s="84"/>
      <c r="E85" s="84"/>
    </row>
    <row r="86" spans="1:5" x14ac:dyDescent="0.25">
      <c r="A86" s="17">
        <v>41913</v>
      </c>
      <c r="B86" s="84">
        <v>203938.7</v>
      </c>
      <c r="C86" s="181"/>
      <c r="D86" s="84"/>
      <c r="E86" s="84"/>
    </row>
    <row r="87" spans="1:5" x14ac:dyDescent="0.25">
      <c r="A87" s="17">
        <v>41944</v>
      </c>
      <c r="B87" s="84">
        <v>205350.39999999999</v>
      </c>
      <c r="C87" s="181"/>
      <c r="D87" s="84"/>
      <c r="E87" s="84"/>
    </row>
    <row r="88" spans="1:5" x14ac:dyDescent="0.25">
      <c r="A88" s="17">
        <v>41974</v>
      </c>
      <c r="B88" s="84">
        <v>206768.2</v>
      </c>
      <c r="C88" s="181"/>
      <c r="D88" s="84"/>
      <c r="E88" s="84"/>
    </row>
    <row r="89" spans="1:5" x14ac:dyDescent="0.25">
      <c r="A89" s="17">
        <v>42005</v>
      </c>
      <c r="B89" s="84">
        <v>208966.39999999999</v>
      </c>
      <c r="C89" s="181"/>
      <c r="D89" s="84"/>
      <c r="E89" s="84"/>
    </row>
    <row r="90" spans="1:5" x14ac:dyDescent="0.25">
      <c r="A90" s="17">
        <v>42036</v>
      </c>
      <c r="B90" s="84">
        <v>210718</v>
      </c>
      <c r="C90" s="181"/>
      <c r="D90" s="84"/>
      <c r="E90" s="84"/>
    </row>
    <row r="91" spans="1:5" x14ac:dyDescent="0.25">
      <c r="A91" s="17">
        <v>42064</v>
      </c>
      <c r="B91" s="84">
        <v>212464.3</v>
      </c>
      <c r="C91" s="181"/>
      <c r="D91" s="84"/>
      <c r="E91" s="84"/>
    </row>
    <row r="92" spans="1:5" x14ac:dyDescent="0.25">
      <c r="A92" s="17">
        <v>42095</v>
      </c>
      <c r="B92" s="84">
        <v>213961.7</v>
      </c>
      <c r="C92" s="181"/>
      <c r="D92" s="84"/>
      <c r="E92" s="84"/>
    </row>
    <row r="93" spans="1:5" x14ac:dyDescent="0.25">
      <c r="A93" s="17">
        <v>42125</v>
      </c>
      <c r="B93" s="84">
        <v>215616.6</v>
      </c>
      <c r="C93" s="181"/>
      <c r="D93" s="84"/>
      <c r="E93" s="84"/>
    </row>
    <row r="94" spans="1:5" x14ac:dyDescent="0.25">
      <c r="A94" s="17">
        <v>42156</v>
      </c>
      <c r="B94" s="84">
        <v>217175.5</v>
      </c>
      <c r="C94" s="181"/>
      <c r="D94" s="84"/>
      <c r="E94" s="84"/>
    </row>
    <row r="95" spans="1:5" x14ac:dyDescent="0.25">
      <c r="A95" s="17">
        <v>42186</v>
      </c>
      <c r="B95" s="84">
        <v>219337.7</v>
      </c>
      <c r="C95" s="181"/>
      <c r="D95" s="84"/>
      <c r="E95" s="84"/>
    </row>
    <row r="96" spans="1:5" x14ac:dyDescent="0.25">
      <c r="A96" s="17">
        <v>42217</v>
      </c>
      <c r="B96" s="84">
        <v>220778.8</v>
      </c>
      <c r="C96" s="181"/>
      <c r="D96" s="84"/>
      <c r="E96" s="84"/>
    </row>
    <row r="97" spans="1:5" x14ac:dyDescent="0.25">
      <c r="A97" s="17">
        <v>42248</v>
      </c>
      <c r="B97" s="84">
        <v>221944.1</v>
      </c>
      <c r="C97" s="181"/>
      <c r="D97" s="84"/>
      <c r="E97" s="84"/>
    </row>
    <row r="98" spans="1:5" x14ac:dyDescent="0.25">
      <c r="A98" s="17">
        <v>42278</v>
      </c>
      <c r="B98" s="84">
        <v>223684</v>
      </c>
      <c r="C98" s="181"/>
      <c r="D98" s="84"/>
      <c r="E98" s="84"/>
    </row>
    <row r="99" spans="1:5" x14ac:dyDescent="0.25">
      <c r="A99" s="17">
        <v>42309</v>
      </c>
      <c r="B99" s="84">
        <v>225003</v>
      </c>
      <c r="C99" s="181"/>
      <c r="D99" s="84"/>
      <c r="E99" s="84"/>
    </row>
    <row r="100" spans="1:5" x14ac:dyDescent="0.25">
      <c r="A100" s="17">
        <v>42339</v>
      </c>
      <c r="B100" s="84">
        <v>226107.6</v>
      </c>
      <c r="C100" s="181"/>
      <c r="D100" s="84"/>
      <c r="E100" s="84"/>
    </row>
    <row r="101" spans="1:5" x14ac:dyDescent="0.25">
      <c r="A101" s="17">
        <v>42370</v>
      </c>
      <c r="B101" s="84">
        <v>226796.1</v>
      </c>
      <c r="C101" s="181"/>
      <c r="D101" s="84"/>
      <c r="E101" s="84"/>
    </row>
    <row r="102" spans="1:5" x14ac:dyDescent="0.25">
      <c r="A102" s="17">
        <v>42401</v>
      </c>
      <c r="B102" s="84">
        <v>228724.3</v>
      </c>
      <c r="C102" s="181"/>
      <c r="D102" s="84"/>
      <c r="E102" s="84"/>
    </row>
    <row r="103" spans="1:5" x14ac:dyDescent="0.25">
      <c r="A103" s="17">
        <v>42430</v>
      </c>
      <c r="B103" s="84">
        <v>230151.7</v>
      </c>
      <c r="C103" s="181"/>
      <c r="D103" s="84"/>
      <c r="E103" s="84"/>
    </row>
    <row r="104" spans="1:5" x14ac:dyDescent="0.25">
      <c r="A104" s="17">
        <v>42461</v>
      </c>
      <c r="B104" s="84">
        <v>232304.6</v>
      </c>
      <c r="C104" s="181"/>
      <c r="D104" s="84"/>
      <c r="E104" s="84"/>
    </row>
    <row r="105" spans="1:5" x14ac:dyDescent="0.25">
      <c r="A105" s="17">
        <v>42491</v>
      </c>
      <c r="B105" s="84">
        <v>233180.4</v>
      </c>
      <c r="C105" s="181"/>
      <c r="D105" s="84"/>
      <c r="E105" s="84"/>
    </row>
    <row r="106" spans="1:5" x14ac:dyDescent="0.25">
      <c r="A106" s="17">
        <v>42522</v>
      </c>
      <c r="B106" s="84">
        <v>234557</v>
      </c>
      <c r="C106" s="181"/>
      <c r="D106" s="84"/>
      <c r="E106" s="84"/>
    </row>
    <row r="107" spans="1:5" x14ac:dyDescent="0.25">
      <c r="A107" s="17">
        <v>42552</v>
      </c>
      <c r="B107" s="84">
        <v>235406.6</v>
      </c>
      <c r="C107" s="181"/>
      <c r="D107" s="84"/>
      <c r="E107" s="84"/>
    </row>
    <row r="108" spans="1:5" x14ac:dyDescent="0.25">
      <c r="A108" s="17">
        <v>42583</v>
      </c>
      <c r="B108" s="84">
        <v>237818.4</v>
      </c>
      <c r="C108" s="181"/>
      <c r="D108" s="84"/>
      <c r="E108" s="84"/>
    </row>
    <row r="109" spans="1:5" x14ac:dyDescent="0.25">
      <c r="A109" s="17">
        <v>42614</v>
      </c>
      <c r="B109" s="84">
        <v>239365.2</v>
      </c>
      <c r="C109" s="181"/>
      <c r="D109" s="84"/>
      <c r="E109" s="84"/>
    </row>
    <row r="110" spans="1:5" x14ac:dyDescent="0.25">
      <c r="A110" s="17">
        <v>42644</v>
      </c>
      <c r="B110" s="84">
        <v>240497</v>
      </c>
      <c r="C110" s="181"/>
      <c r="D110" s="84"/>
      <c r="E110" s="84"/>
    </row>
    <row r="111" spans="1:5" x14ac:dyDescent="0.25">
      <c r="A111" s="17">
        <v>42675</v>
      </c>
      <c r="B111" s="84">
        <v>241804.2</v>
      </c>
      <c r="C111" s="181"/>
      <c r="D111" s="84"/>
      <c r="E111" s="84"/>
    </row>
    <row r="112" spans="1:5" x14ac:dyDescent="0.25">
      <c r="A112" s="17">
        <v>42705</v>
      </c>
      <c r="B112" s="84">
        <v>243370.1</v>
      </c>
      <c r="C112" s="181"/>
      <c r="D112" s="84"/>
      <c r="E112" s="84"/>
    </row>
    <row r="113" spans="1:5" x14ac:dyDescent="0.25">
      <c r="A113" s="17">
        <v>42736</v>
      </c>
      <c r="B113" s="84">
        <v>244850</v>
      </c>
      <c r="C113" s="181"/>
      <c r="D113" s="84"/>
      <c r="E113" s="84"/>
    </row>
    <row r="114" spans="1:5" x14ac:dyDescent="0.25">
      <c r="A114" s="17">
        <v>42767</v>
      </c>
      <c r="B114" s="84">
        <v>246280.8</v>
      </c>
      <c r="C114" s="181"/>
      <c r="D114" s="84"/>
      <c r="E114" s="84"/>
    </row>
    <row r="115" spans="1:5" x14ac:dyDescent="0.25">
      <c r="A115" s="17">
        <v>42795</v>
      </c>
      <c r="B115" s="84">
        <v>248037.9</v>
      </c>
      <c r="C115" s="181"/>
      <c r="D115" s="84"/>
      <c r="E115" s="84"/>
    </row>
    <row r="116" spans="1:5" x14ac:dyDescent="0.25">
      <c r="A116" s="17">
        <v>42826</v>
      </c>
      <c r="B116" s="84">
        <v>248432.4</v>
      </c>
      <c r="C116" s="181"/>
      <c r="D116" s="84"/>
      <c r="E116" s="84"/>
    </row>
    <row r="117" spans="1:5" x14ac:dyDescent="0.25">
      <c r="A117" s="17">
        <v>42856</v>
      </c>
      <c r="B117" s="84">
        <v>249864.7</v>
      </c>
      <c r="C117" s="181"/>
      <c r="D117" s="84"/>
      <c r="E117" s="84"/>
    </row>
    <row r="118" spans="1:5" x14ac:dyDescent="0.25">
      <c r="A118" s="17">
        <v>42887</v>
      </c>
      <c r="B118" s="84">
        <v>251711.2</v>
      </c>
      <c r="C118" s="181"/>
      <c r="D118" s="84"/>
      <c r="E118" s="84"/>
    </row>
    <row r="119" spans="1:5" x14ac:dyDescent="0.25">
      <c r="A119" s="17">
        <v>42917</v>
      </c>
      <c r="B119" s="84">
        <v>251701.7</v>
      </c>
      <c r="C119" s="181"/>
      <c r="D119" s="84"/>
      <c r="E119" s="84"/>
    </row>
    <row r="120" spans="1:5" x14ac:dyDescent="0.25">
      <c r="A120" s="17">
        <v>42948</v>
      </c>
      <c r="B120" s="84">
        <v>253987</v>
      </c>
      <c r="C120" s="181"/>
      <c r="D120" s="84"/>
      <c r="E120" s="84"/>
    </row>
    <row r="121" spans="1:5" x14ac:dyDescent="0.25">
      <c r="A121" s="17">
        <v>42979</v>
      </c>
      <c r="B121" s="84">
        <v>255937</v>
      </c>
      <c r="C121" s="181"/>
      <c r="D121" s="84"/>
      <c r="E121" s="84"/>
    </row>
    <row r="122" spans="1:5" x14ac:dyDescent="0.25">
      <c r="A122" s="17">
        <v>43009</v>
      </c>
      <c r="B122" s="84">
        <v>257767.3</v>
      </c>
      <c r="C122" s="181"/>
      <c r="D122" s="84"/>
      <c r="E122" s="84"/>
    </row>
    <row r="123" spans="1:5" x14ac:dyDescent="0.25">
      <c r="A123" s="17">
        <v>43040</v>
      </c>
      <c r="B123" s="84">
        <v>260043.3</v>
      </c>
      <c r="C123" s="181"/>
      <c r="D123" s="84"/>
      <c r="E123" s="84"/>
    </row>
    <row r="124" spans="1:5" x14ac:dyDescent="0.25">
      <c r="A124" s="17">
        <v>43070</v>
      </c>
      <c r="B124" s="84">
        <v>261798</v>
      </c>
      <c r="C124" s="181"/>
      <c r="D124" s="84"/>
      <c r="E124" s="84"/>
    </row>
    <row r="125" spans="1:5" x14ac:dyDescent="0.25">
      <c r="A125" s="17">
        <v>43101</v>
      </c>
      <c r="B125" s="84">
        <v>263583.90000000002</v>
      </c>
      <c r="C125" s="181"/>
      <c r="D125" s="84"/>
      <c r="E125" s="84"/>
    </row>
    <row r="126" spans="1:5" x14ac:dyDescent="0.25">
      <c r="A126" s="17">
        <v>43132</v>
      </c>
      <c r="B126" s="84">
        <v>264737</v>
      </c>
      <c r="C126" s="181"/>
      <c r="D126" s="84"/>
      <c r="E126" s="84"/>
    </row>
    <row r="127" spans="1:5" x14ac:dyDescent="0.25">
      <c r="A127" s="17">
        <v>43160</v>
      </c>
      <c r="B127" s="84">
        <v>265144.59999999998</v>
      </c>
      <c r="C127" s="181"/>
      <c r="D127" s="84"/>
      <c r="E127" s="84"/>
    </row>
    <row r="128" spans="1:5" x14ac:dyDescent="0.25">
      <c r="A128" s="17">
        <v>43191</v>
      </c>
      <c r="B128" s="84">
        <v>268169.09999999998</v>
      </c>
      <c r="C128" s="181"/>
      <c r="D128" s="84"/>
      <c r="E128" s="84"/>
    </row>
    <row r="129" spans="1:5" x14ac:dyDescent="0.25">
      <c r="A129" s="17">
        <v>43221</v>
      </c>
      <c r="B129" s="84">
        <v>270344</v>
      </c>
      <c r="C129" s="181"/>
      <c r="D129" s="84"/>
      <c r="E129" s="84"/>
    </row>
    <row r="130" spans="1:5" x14ac:dyDescent="0.25">
      <c r="A130" s="17">
        <v>43252</v>
      </c>
      <c r="B130" s="84">
        <v>271193.59999999998</v>
      </c>
      <c r="C130" s="181"/>
      <c r="D130" s="84"/>
      <c r="E130" s="84"/>
    </row>
    <row r="131" spans="1:5" x14ac:dyDescent="0.25">
      <c r="A131" s="17">
        <v>43282</v>
      </c>
      <c r="B131" s="84">
        <v>270906.40000000002</v>
      </c>
      <c r="C131" s="181"/>
      <c r="D131" s="84"/>
      <c r="E131" s="84"/>
    </row>
    <row r="132" spans="1:5" x14ac:dyDescent="0.25">
      <c r="A132" s="17">
        <v>43313</v>
      </c>
      <c r="B132" s="84">
        <v>272722.3</v>
      </c>
      <c r="C132" s="181"/>
      <c r="D132" s="84"/>
      <c r="E132" s="84"/>
    </row>
    <row r="133" spans="1:5" x14ac:dyDescent="0.25">
      <c r="A133" s="17">
        <v>43344</v>
      </c>
      <c r="B133" s="84">
        <v>274094</v>
      </c>
      <c r="C133" s="181"/>
      <c r="D133" s="84"/>
      <c r="E133" s="84"/>
    </row>
    <row r="134" spans="1:5" x14ac:dyDescent="0.25">
      <c r="A134" s="17">
        <v>43374</v>
      </c>
      <c r="B134" s="84">
        <v>275990.3</v>
      </c>
      <c r="C134" s="181"/>
      <c r="D134" s="84"/>
      <c r="E134" s="84"/>
    </row>
    <row r="135" spans="1:5" x14ac:dyDescent="0.25">
      <c r="A135" s="17">
        <v>43405</v>
      </c>
      <c r="B135" s="84">
        <v>277386.7</v>
      </c>
      <c r="C135" s="181"/>
      <c r="D135" s="84"/>
      <c r="E135" s="84"/>
    </row>
    <row r="136" spans="1:5" x14ac:dyDescent="0.25">
      <c r="A136" s="17">
        <v>43435</v>
      </c>
      <c r="B136" s="84">
        <v>278139.90000000002</v>
      </c>
      <c r="C136" s="181"/>
      <c r="D136" s="84"/>
      <c r="E136" s="84"/>
    </row>
    <row r="137" spans="1:5" x14ac:dyDescent="0.25">
      <c r="A137" s="17">
        <v>43466</v>
      </c>
      <c r="B137" s="84">
        <v>283055.09999999998</v>
      </c>
      <c r="C137" s="181"/>
      <c r="D137" s="84"/>
      <c r="E137" s="84"/>
    </row>
    <row r="138" spans="1:5" x14ac:dyDescent="0.25">
      <c r="A138" s="17">
        <v>43497</v>
      </c>
      <c r="B138" s="84">
        <v>282159</v>
      </c>
      <c r="C138" s="181"/>
      <c r="D138" s="84"/>
      <c r="E138" s="84"/>
    </row>
    <row r="139" spans="1:5" x14ac:dyDescent="0.25">
      <c r="A139" s="17">
        <v>43525</v>
      </c>
      <c r="B139" s="84">
        <v>281538</v>
      </c>
      <c r="C139" s="181"/>
      <c r="D139" s="84"/>
      <c r="E139" s="84"/>
    </row>
    <row r="140" spans="1:5" x14ac:dyDescent="0.25">
      <c r="A140" s="17">
        <v>43556</v>
      </c>
      <c r="B140" s="84"/>
      <c r="C140" s="181"/>
      <c r="D140" s="84"/>
      <c r="E140" s="84"/>
    </row>
    <row r="141" spans="1:5" x14ac:dyDescent="0.25">
      <c r="A141" s="17">
        <v>43586</v>
      </c>
      <c r="B141" s="84"/>
      <c r="C141" s="181"/>
      <c r="D141" s="84"/>
      <c r="E141" s="84"/>
    </row>
    <row r="142" spans="1:5" x14ac:dyDescent="0.25">
      <c r="A142" s="17">
        <v>43617</v>
      </c>
      <c r="B142" s="84"/>
      <c r="C142" s="181"/>
      <c r="D142" s="84"/>
      <c r="E142" s="84"/>
    </row>
    <row r="143" spans="1:5" x14ac:dyDescent="0.25">
      <c r="A143" s="17">
        <v>43647</v>
      </c>
      <c r="B143" s="84"/>
      <c r="C143" s="181"/>
      <c r="D143" s="84"/>
      <c r="E143" s="84"/>
    </row>
    <row r="144" spans="1:5" x14ac:dyDescent="0.25">
      <c r="A144" s="17">
        <v>43678</v>
      </c>
      <c r="B144" s="84"/>
      <c r="C144" s="181"/>
      <c r="D144" s="84"/>
      <c r="E144" s="84"/>
    </row>
    <row r="145" spans="1:5" x14ac:dyDescent="0.25">
      <c r="A145" s="17">
        <v>43709</v>
      </c>
      <c r="B145" s="84"/>
      <c r="C145" s="181"/>
      <c r="D145" s="84"/>
      <c r="E145" s="84"/>
    </row>
    <row r="146" spans="1:5" x14ac:dyDescent="0.25">
      <c r="A146" s="17">
        <v>43739</v>
      </c>
      <c r="B146" s="84"/>
      <c r="C146" s="181"/>
      <c r="D146" s="84"/>
      <c r="E146" s="84"/>
    </row>
    <row r="147" spans="1:5" x14ac:dyDescent="0.25">
      <c r="A147" s="17">
        <v>43770</v>
      </c>
      <c r="B147" s="84"/>
      <c r="C147" s="181"/>
      <c r="D147" s="84"/>
      <c r="E147" s="84"/>
    </row>
    <row r="148" spans="1:5" x14ac:dyDescent="0.25">
      <c r="A148" s="17">
        <v>43800</v>
      </c>
      <c r="B148" s="84"/>
      <c r="C148" s="181"/>
      <c r="D148" s="84"/>
      <c r="E148" s="84"/>
    </row>
    <row r="149" spans="1:5" x14ac:dyDescent="0.25">
      <c r="A149" s="17"/>
      <c r="B149" s="84"/>
      <c r="C149" s="84"/>
      <c r="D149" s="84"/>
      <c r="E149" s="84"/>
    </row>
    <row r="150" spans="1:5" x14ac:dyDescent="0.25">
      <c r="A150" s="17"/>
      <c r="B150" s="84"/>
      <c r="C150" s="84"/>
      <c r="D150" s="84"/>
      <c r="E150" s="84"/>
    </row>
    <row r="151" spans="1:5" x14ac:dyDescent="0.25">
      <c r="A151" s="17"/>
      <c r="B151" s="84"/>
      <c r="C151" s="84"/>
      <c r="D151" s="84"/>
      <c r="E151" s="84"/>
    </row>
    <row r="152" spans="1:5" x14ac:dyDescent="0.25">
      <c r="A152" s="17"/>
      <c r="B152" s="84"/>
      <c r="C152" s="84"/>
      <c r="D152" s="84"/>
      <c r="E152" s="84"/>
    </row>
    <row r="153" spans="1:5" x14ac:dyDescent="0.25">
      <c r="A153" s="17"/>
      <c r="B153" s="84"/>
      <c r="C153" s="84"/>
      <c r="D153" s="84"/>
      <c r="E153" s="84"/>
    </row>
    <row r="154" spans="1:5" x14ac:dyDescent="0.25">
      <c r="A154" s="17"/>
      <c r="B154" s="84"/>
      <c r="C154" s="84"/>
      <c r="D154" s="84"/>
      <c r="E154" s="84"/>
    </row>
    <row r="155" spans="1:5" x14ac:dyDescent="0.25">
      <c r="A155" s="17"/>
      <c r="B155" s="84"/>
      <c r="C155" s="84"/>
      <c r="D155" s="84"/>
      <c r="E155" s="84"/>
    </row>
    <row r="156" spans="1:5" x14ac:dyDescent="0.25">
      <c r="A156" s="17"/>
      <c r="B156" s="62"/>
      <c r="C156" s="62"/>
      <c r="D156" s="62"/>
    </row>
    <row r="157" spans="1:5" x14ac:dyDescent="0.25">
      <c r="A157" s="17"/>
      <c r="B157" s="62"/>
      <c r="C157" s="62"/>
      <c r="D157" s="62"/>
    </row>
    <row r="158" spans="1:5" x14ac:dyDescent="0.25">
      <c r="A158" s="17"/>
      <c r="B158" s="62"/>
      <c r="C158" s="62"/>
      <c r="D158" s="62"/>
    </row>
    <row r="159" spans="1:5" x14ac:dyDescent="0.25">
      <c r="A159" s="17"/>
      <c r="B159" s="62"/>
      <c r="C159" s="62"/>
      <c r="D159" s="62"/>
    </row>
    <row r="160" spans="1:5" x14ac:dyDescent="0.25">
      <c r="A160" s="17"/>
      <c r="B160" s="62"/>
      <c r="C160" s="62"/>
      <c r="D160" s="62"/>
    </row>
    <row r="161" spans="1:4" x14ac:dyDescent="0.25">
      <c r="A161" s="17"/>
      <c r="B161" s="62"/>
      <c r="C161" s="62"/>
      <c r="D161" s="62"/>
    </row>
    <row r="162" spans="1:4" x14ac:dyDescent="0.25">
      <c r="A162" s="17"/>
      <c r="B162" s="62"/>
      <c r="C162" s="62"/>
      <c r="D162" s="62"/>
    </row>
    <row r="163" spans="1:4" x14ac:dyDescent="0.25">
      <c r="A163" s="17"/>
      <c r="B163" s="62"/>
      <c r="C163" s="62"/>
      <c r="D163" s="62"/>
    </row>
    <row r="164" spans="1:4" x14ac:dyDescent="0.25">
      <c r="A164" s="17"/>
      <c r="B164" s="62"/>
      <c r="C164" s="62"/>
      <c r="D164" s="62"/>
    </row>
    <row r="165" spans="1:4" x14ac:dyDescent="0.25">
      <c r="A165" s="17"/>
      <c r="B165" s="62"/>
      <c r="C165" s="62"/>
      <c r="D165" s="62"/>
    </row>
    <row r="166" spans="1:4" x14ac:dyDescent="0.25">
      <c r="A166" s="17"/>
      <c r="B166" s="62"/>
      <c r="C166" s="62"/>
      <c r="D166" s="62"/>
    </row>
    <row r="167" spans="1:4" x14ac:dyDescent="0.25">
      <c r="A167" s="17"/>
      <c r="B167" s="62"/>
      <c r="C167" s="62"/>
      <c r="D167" s="62"/>
    </row>
    <row r="168" spans="1:4" x14ac:dyDescent="0.25">
      <c r="A168" s="17"/>
      <c r="B168" s="62"/>
      <c r="C168" s="62"/>
      <c r="D168" s="62"/>
    </row>
    <row r="169" spans="1:4" x14ac:dyDescent="0.25">
      <c r="A169" s="17"/>
      <c r="B169" s="62"/>
      <c r="C169" s="62"/>
      <c r="D169" s="62"/>
    </row>
    <row r="170" spans="1:4" x14ac:dyDescent="0.25">
      <c r="A170" s="17"/>
      <c r="B170" s="62"/>
      <c r="C170" s="62"/>
      <c r="D170" s="62"/>
    </row>
    <row r="171" spans="1:4" x14ac:dyDescent="0.25">
      <c r="A171" s="17"/>
      <c r="B171" s="62"/>
      <c r="C171" s="62"/>
      <c r="D171" s="62"/>
    </row>
    <row r="172" spans="1:4" x14ac:dyDescent="0.25">
      <c r="A172" s="17"/>
      <c r="B172" s="62"/>
      <c r="C172" s="62"/>
      <c r="D172" s="62"/>
    </row>
    <row r="173" spans="1:4" x14ac:dyDescent="0.25">
      <c r="A173" s="17"/>
      <c r="B173" s="62"/>
      <c r="C173" s="62"/>
      <c r="D173" s="62"/>
    </row>
    <row r="174" spans="1:4" x14ac:dyDescent="0.25">
      <c r="A174" s="17"/>
      <c r="B174" s="62"/>
      <c r="C174" s="62"/>
      <c r="D174" s="62"/>
    </row>
    <row r="175" spans="1:4" x14ac:dyDescent="0.25">
      <c r="A175" s="17"/>
      <c r="B175" s="62"/>
      <c r="C175" s="62"/>
      <c r="D175" s="62"/>
    </row>
    <row r="176" spans="1:4" x14ac:dyDescent="0.25">
      <c r="A176" s="17"/>
      <c r="B176" s="62"/>
      <c r="C176" s="62"/>
      <c r="D176" s="62"/>
    </row>
    <row r="177" spans="1:4" x14ac:dyDescent="0.25">
      <c r="A177" s="17"/>
      <c r="B177" s="62"/>
      <c r="C177" s="62"/>
      <c r="D177" s="62"/>
    </row>
    <row r="178" spans="1:4" x14ac:dyDescent="0.25">
      <c r="A178" s="17"/>
      <c r="B178" s="62"/>
      <c r="C178" s="62"/>
      <c r="D178" s="62"/>
    </row>
    <row r="179" spans="1:4" x14ac:dyDescent="0.25">
      <c r="A179" s="17"/>
      <c r="B179" s="62"/>
      <c r="C179" s="62"/>
      <c r="D179" s="62"/>
    </row>
    <row r="180" spans="1:4" x14ac:dyDescent="0.25">
      <c r="A180" s="17"/>
      <c r="B180" s="62"/>
      <c r="C180" s="62"/>
      <c r="D180" s="62"/>
    </row>
    <row r="181" spans="1:4" x14ac:dyDescent="0.25">
      <c r="A181" s="17"/>
      <c r="B181" s="62"/>
      <c r="C181" s="62"/>
      <c r="D181" s="62"/>
    </row>
    <row r="182" spans="1:4" x14ac:dyDescent="0.25">
      <c r="A182" s="17"/>
      <c r="B182" s="62"/>
      <c r="C182" s="62"/>
      <c r="D182" s="62"/>
    </row>
    <row r="183" spans="1:4" x14ac:dyDescent="0.25">
      <c r="A183" s="17"/>
      <c r="B183" s="62"/>
      <c r="C183" s="62"/>
      <c r="D183" s="62"/>
    </row>
    <row r="184" spans="1:4" x14ac:dyDescent="0.25">
      <c r="A184" s="17"/>
      <c r="B184" s="62"/>
      <c r="C184" s="62"/>
      <c r="D184" s="62"/>
    </row>
    <row r="185" spans="1:4" x14ac:dyDescent="0.25">
      <c r="A185" s="17"/>
      <c r="B185" s="62"/>
      <c r="C185" s="62"/>
      <c r="D185" s="62"/>
    </row>
    <row r="186" spans="1:4" x14ac:dyDescent="0.25">
      <c r="A186" s="17"/>
      <c r="B186" s="62"/>
      <c r="C186" s="62"/>
      <c r="D186" s="62"/>
    </row>
    <row r="187" spans="1:4" x14ac:dyDescent="0.25">
      <c r="A187" s="17"/>
      <c r="B187" s="62"/>
      <c r="C187" s="62"/>
      <c r="D187" s="62"/>
    </row>
    <row r="188" spans="1:4" x14ac:dyDescent="0.25">
      <c r="A188" s="17"/>
      <c r="B188" s="62"/>
      <c r="C188" s="62"/>
      <c r="D188" s="62"/>
    </row>
    <row r="189" spans="1:4" x14ac:dyDescent="0.25">
      <c r="A189" s="17"/>
      <c r="B189" s="62"/>
      <c r="C189" s="62"/>
      <c r="D189" s="62"/>
    </row>
    <row r="190" spans="1:4" x14ac:dyDescent="0.25">
      <c r="A190" s="17"/>
      <c r="B190" s="62"/>
      <c r="C190" s="62"/>
      <c r="D190" s="62"/>
    </row>
    <row r="191" spans="1:4" x14ac:dyDescent="0.25">
      <c r="A191" s="17"/>
      <c r="B191" s="62"/>
      <c r="C191" s="62"/>
      <c r="D191" s="62"/>
    </row>
    <row r="192" spans="1:4" x14ac:dyDescent="0.25">
      <c r="A192" s="17"/>
      <c r="B192" s="62"/>
      <c r="C192" s="62"/>
      <c r="D192" s="62"/>
    </row>
    <row r="193" spans="1:4" x14ac:dyDescent="0.25">
      <c r="A193" s="17"/>
      <c r="B193" s="62"/>
      <c r="C193" s="62"/>
      <c r="D193" s="62"/>
    </row>
    <row r="194" spans="1:4" x14ac:dyDescent="0.25">
      <c r="A194" s="17"/>
      <c r="B194" s="62"/>
      <c r="C194" s="62"/>
      <c r="D194" s="62"/>
    </row>
    <row r="195" spans="1:4" x14ac:dyDescent="0.25">
      <c r="A195" s="17"/>
      <c r="B195" s="62"/>
      <c r="C195" s="62"/>
      <c r="D195" s="62"/>
    </row>
    <row r="196" spans="1:4" x14ac:dyDescent="0.25">
      <c r="A196" s="17"/>
      <c r="B196" s="62"/>
      <c r="C196" s="62"/>
      <c r="D196" s="62"/>
    </row>
    <row r="197" spans="1:4" x14ac:dyDescent="0.25">
      <c r="A197" s="17"/>
      <c r="B197" s="62"/>
      <c r="C197" s="62"/>
      <c r="D197" s="62"/>
    </row>
    <row r="198" spans="1:4" x14ac:dyDescent="0.25">
      <c r="A198" s="17"/>
      <c r="B198" s="62"/>
      <c r="C198" s="62"/>
      <c r="D198" s="62"/>
    </row>
    <row r="199" spans="1:4" x14ac:dyDescent="0.25">
      <c r="A199" s="17"/>
      <c r="B199" s="62"/>
      <c r="C199" s="62"/>
      <c r="D199" s="62"/>
    </row>
    <row r="200" spans="1:4" x14ac:dyDescent="0.25">
      <c r="A200" s="17"/>
      <c r="B200" s="62"/>
      <c r="C200" s="62"/>
      <c r="D200" s="62"/>
    </row>
    <row r="201" spans="1:4" x14ac:dyDescent="0.25">
      <c r="A201" s="17"/>
      <c r="B201" s="62"/>
      <c r="C201" s="62"/>
      <c r="D201" s="62"/>
    </row>
    <row r="202" spans="1:4" x14ac:dyDescent="0.25">
      <c r="A202" s="67"/>
    </row>
    <row r="203" spans="1:4" x14ac:dyDescent="0.25">
      <c r="A203" s="67"/>
    </row>
  </sheetData>
  <hyperlinks>
    <hyperlink ref="A2" location="Forside!A1" display="Retut til forsiden"/>
  </hyperlinks>
  <pageMargins left="0.7" right="0.7" top="0.75" bottom="0.75" header="0.3" footer="0.3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="55" zoomScaleNormal="55" workbookViewId="0">
      <selection activeCell="A2" sqref="A2"/>
    </sheetView>
  </sheetViews>
  <sheetFormatPr defaultColWidth="8.88671875" defaultRowHeight="13.8" x14ac:dyDescent="0.25"/>
  <cols>
    <col min="1" max="1" width="15.33203125" style="179" customWidth="1"/>
    <col min="2" max="2" width="19" style="179" bestFit="1" customWidth="1"/>
    <col min="3" max="3" width="18.6640625" style="179" customWidth="1"/>
    <col min="4" max="4" width="18.88671875" style="179" customWidth="1"/>
    <col min="5" max="5" width="15.88671875" style="179" customWidth="1"/>
    <col min="6" max="6" width="15.33203125" style="179" customWidth="1"/>
    <col min="7" max="7" width="12.33203125" style="179" customWidth="1"/>
    <col min="8" max="65" width="8.88671875" style="179" customWidth="1"/>
    <col min="66" max="16384" width="8.88671875" style="179"/>
  </cols>
  <sheetData>
    <row r="1" spans="1:7" s="178" customFormat="1" ht="37.200000000000003" customHeight="1" x14ac:dyDescent="0.2">
      <c r="A1" s="16" t="s">
        <v>180</v>
      </c>
      <c r="B1" s="177"/>
    </row>
    <row r="2" spans="1:7" s="178" customFormat="1" ht="32.4" customHeight="1" x14ac:dyDescent="0.25">
      <c r="A2" s="178" t="s">
        <v>261</v>
      </c>
    </row>
    <row r="3" spans="1:7" x14ac:dyDescent="0.25">
      <c r="A3" s="175"/>
      <c r="B3" s="175"/>
      <c r="C3" s="175"/>
      <c r="D3" s="175"/>
      <c r="E3" s="175"/>
      <c r="F3" s="175"/>
    </row>
    <row r="4" spans="1:7" x14ac:dyDescent="0.25">
      <c r="A4" s="165"/>
      <c r="B4" s="165" t="s">
        <v>143</v>
      </c>
      <c r="C4" s="165" t="s">
        <v>144</v>
      </c>
      <c r="D4" s="165" t="s">
        <v>145</v>
      </c>
      <c r="E4" s="165" t="s">
        <v>146</v>
      </c>
      <c r="F4" s="165" t="s">
        <v>147</v>
      </c>
    </row>
    <row r="5" spans="1:7" ht="14.25" x14ac:dyDescent="0.2">
      <c r="A5" s="166">
        <v>2010</v>
      </c>
      <c r="B5" s="75">
        <v>0</v>
      </c>
      <c r="C5" s="75"/>
      <c r="D5" s="75"/>
      <c r="E5" s="75"/>
      <c r="F5" s="75">
        <v>2838.33</v>
      </c>
      <c r="G5" s="181"/>
    </row>
    <row r="6" spans="1:7" ht="14.25" x14ac:dyDescent="0.2">
      <c r="A6" s="166">
        <v>2011</v>
      </c>
      <c r="B6" s="75">
        <v>0</v>
      </c>
      <c r="C6" s="75"/>
      <c r="D6" s="75"/>
      <c r="E6" s="75"/>
      <c r="F6" s="75">
        <v>2823.9940000000001</v>
      </c>
      <c r="G6" s="181"/>
    </row>
    <row r="7" spans="1:7" ht="14.25" x14ac:dyDescent="0.2">
      <c r="A7" s="166">
        <v>2012</v>
      </c>
      <c r="B7" s="75">
        <v>0</v>
      </c>
      <c r="C7" s="75"/>
      <c r="D7" s="75"/>
      <c r="E7" s="75"/>
      <c r="F7" s="75">
        <v>2831.8850000000002</v>
      </c>
      <c r="G7" s="181"/>
    </row>
    <row r="8" spans="1:7" ht="14.25" x14ac:dyDescent="0.2">
      <c r="A8" s="166">
        <v>2013</v>
      </c>
      <c r="B8" s="75">
        <v>0</v>
      </c>
      <c r="C8" s="75"/>
      <c r="D8" s="75"/>
      <c r="E8" s="75"/>
      <c r="F8" s="75">
        <v>2841.768</v>
      </c>
      <c r="G8" s="181"/>
    </row>
    <row r="9" spans="1:7" ht="14.25" x14ac:dyDescent="0.2">
      <c r="A9" s="166">
        <v>2014</v>
      </c>
      <c r="B9" s="75">
        <v>0</v>
      </c>
      <c r="C9" s="75"/>
      <c r="D9" s="75"/>
      <c r="E9" s="75"/>
      <c r="F9" s="75">
        <v>2835.9090000000001</v>
      </c>
      <c r="G9" s="181"/>
    </row>
    <row r="10" spans="1:7" ht="14.25" x14ac:dyDescent="0.2">
      <c r="A10" s="166">
        <v>2015</v>
      </c>
      <c r="B10" s="75">
        <v>0</v>
      </c>
      <c r="C10" s="75"/>
      <c r="D10" s="75"/>
      <c r="E10" s="75"/>
      <c r="F10" s="75">
        <v>2856.558</v>
      </c>
      <c r="G10" s="181"/>
    </row>
    <row r="11" spans="1:7" ht="14.25" x14ac:dyDescent="0.2">
      <c r="A11" s="166">
        <v>2016</v>
      </c>
      <c r="B11" s="75">
        <v>0</v>
      </c>
      <c r="C11" s="75"/>
      <c r="D11" s="75"/>
      <c r="E11" s="75"/>
      <c r="F11" s="75">
        <v>2878.9180000000001</v>
      </c>
      <c r="G11" s="181"/>
    </row>
    <row r="12" spans="1:7" ht="14.25" x14ac:dyDescent="0.2">
      <c r="A12" s="166">
        <v>2017</v>
      </c>
      <c r="B12" s="75">
        <v>0</v>
      </c>
      <c r="C12" s="75">
        <v>0</v>
      </c>
      <c r="D12" s="75">
        <v>0</v>
      </c>
      <c r="E12" s="75">
        <v>0</v>
      </c>
      <c r="F12" s="75">
        <v>2926.7159999999999</v>
      </c>
      <c r="G12" s="181"/>
    </row>
    <row r="13" spans="1:7" ht="14.25" x14ac:dyDescent="0.2">
      <c r="A13" s="166">
        <v>2018</v>
      </c>
      <c r="B13" s="75">
        <v>2919.0105074511025</v>
      </c>
      <c r="C13" s="75">
        <v>11.50369514683733</v>
      </c>
      <c r="D13" s="75">
        <v>1.7959793517173002</v>
      </c>
      <c r="E13" s="75">
        <v>18.174034032817485</v>
      </c>
      <c r="F13" s="75">
        <v>2950.4842159824748</v>
      </c>
      <c r="G13" s="181"/>
    </row>
    <row r="14" spans="1:7" ht="14.25" x14ac:dyDescent="0.2">
      <c r="A14" s="166">
        <v>2019</v>
      </c>
      <c r="B14" s="75">
        <v>2915.2188533519097</v>
      </c>
      <c r="C14" s="75">
        <v>21.576199495238399</v>
      </c>
      <c r="D14" s="120">
        <v>3.1417291798082663</v>
      </c>
      <c r="E14" s="75">
        <v>31.27427018341697</v>
      </c>
      <c r="F14" s="75">
        <v>2971.2110522103735</v>
      </c>
      <c r="G14" s="181"/>
    </row>
    <row r="15" spans="1:7" ht="14.25" x14ac:dyDescent="0.2">
      <c r="A15" s="166">
        <v>2020</v>
      </c>
      <c r="B15" s="75">
        <v>2913.0489616393234</v>
      </c>
      <c r="C15" s="75">
        <v>30.559892026760469</v>
      </c>
      <c r="D15" s="120">
        <v>4.6229435646088861</v>
      </c>
      <c r="E15" s="75">
        <v>36.861188069573835</v>
      </c>
      <c r="F15" s="75">
        <v>2985.0929853002667</v>
      </c>
      <c r="G15" s="181"/>
    </row>
    <row r="16" spans="1:7" ht="14.25" x14ac:dyDescent="0.2">
      <c r="A16" s="166">
        <v>2021</v>
      </c>
      <c r="B16" s="75">
        <v>2911.4619390201788</v>
      </c>
      <c r="C16" s="75">
        <v>38.307329273987563</v>
      </c>
      <c r="D16" s="120">
        <v>5.0674693371074353</v>
      </c>
      <c r="E16" s="75">
        <v>45.845806472333877</v>
      </c>
      <c r="F16" s="75">
        <v>3000.6825441036076</v>
      </c>
      <c r="G16" s="181"/>
    </row>
    <row r="17" spans="1:7" ht="14.25" x14ac:dyDescent="0.2">
      <c r="A17" s="166">
        <v>2022</v>
      </c>
      <c r="B17" s="75">
        <v>2911.9910405410878</v>
      </c>
      <c r="C17" s="75">
        <v>45.7127803663614</v>
      </c>
      <c r="D17" s="120">
        <v>5.222522896341224</v>
      </c>
      <c r="E17" s="75">
        <v>56.149572813635267</v>
      </c>
      <c r="F17" s="75">
        <v>3019.0759166174257</v>
      </c>
      <c r="G17" s="181"/>
    </row>
    <row r="18" spans="1:7" ht="14.25" x14ac:dyDescent="0.2">
      <c r="A18" s="166">
        <v>2023</v>
      </c>
      <c r="B18" s="75">
        <v>2914.2417607928501</v>
      </c>
      <c r="C18" s="75">
        <v>51.929109938995012</v>
      </c>
      <c r="D18" s="120">
        <v>5.2401156482744948</v>
      </c>
      <c r="E18" s="75">
        <v>59.518342122790798</v>
      </c>
      <c r="F18" s="75">
        <v>3030.9293285029103</v>
      </c>
      <c r="G18" s="181"/>
    </row>
    <row r="19" spans="1:7" ht="14.25" x14ac:dyDescent="0.2">
      <c r="A19" s="166">
        <v>2024</v>
      </c>
      <c r="B19" s="75">
        <v>2915.6984722237635</v>
      </c>
      <c r="C19" s="75">
        <v>58.056101809355255</v>
      </c>
      <c r="D19" s="120">
        <v>5.5489285020948378</v>
      </c>
      <c r="E19" s="75">
        <v>63.951107790263443</v>
      </c>
      <c r="F19" s="75">
        <v>3043.2546103254772</v>
      </c>
      <c r="G19" s="181"/>
    </row>
    <row r="20" spans="1:7" ht="14.25" x14ac:dyDescent="0.2">
      <c r="A20" s="166">
        <v>2025</v>
      </c>
      <c r="B20" s="75">
        <v>2913.9919058102296</v>
      </c>
      <c r="C20" s="75">
        <v>64.390101360011812</v>
      </c>
      <c r="D20" s="120">
        <v>6.4862257783398611</v>
      </c>
      <c r="E20" s="75">
        <v>73.053140337473835</v>
      </c>
      <c r="F20" s="75">
        <v>3057.9213732860553</v>
      </c>
      <c r="G20" s="181"/>
    </row>
    <row r="21" spans="1:7" ht="14.25" x14ac:dyDescent="0.2">
      <c r="A21" s="180"/>
      <c r="B21" s="181"/>
      <c r="C21" s="181"/>
      <c r="D21" s="181"/>
      <c r="E21" s="181"/>
      <c r="F21" s="181"/>
      <c r="G21" s="181"/>
    </row>
    <row r="22" spans="1:7" ht="14.25" x14ac:dyDescent="0.2">
      <c r="A22" s="180"/>
      <c r="B22" s="181"/>
      <c r="C22" s="181"/>
      <c r="D22" s="181"/>
      <c r="E22" s="181"/>
      <c r="F22" s="181"/>
      <c r="G22" s="181"/>
    </row>
    <row r="23" spans="1:7" ht="14.25" x14ac:dyDescent="0.2">
      <c r="A23" s="180"/>
      <c r="B23" s="181"/>
      <c r="C23" s="181"/>
      <c r="D23" s="181"/>
      <c r="E23" s="181"/>
      <c r="F23" s="181"/>
      <c r="G23" s="181"/>
    </row>
    <row r="24" spans="1:7" ht="14.25" x14ac:dyDescent="0.2">
      <c r="A24" s="180"/>
      <c r="B24" s="181"/>
      <c r="C24" s="181"/>
      <c r="D24" s="181"/>
      <c r="E24" s="181"/>
      <c r="F24" s="181"/>
      <c r="G24" s="181"/>
    </row>
    <row r="25" spans="1:7" ht="14.25" x14ac:dyDescent="0.2">
      <c r="A25" s="180"/>
      <c r="B25" s="181"/>
      <c r="C25" s="181"/>
      <c r="D25" s="181"/>
      <c r="E25" s="181"/>
      <c r="F25" s="181"/>
      <c r="G25" s="181"/>
    </row>
    <row r="26" spans="1:7" ht="14.25" x14ac:dyDescent="0.2">
      <c r="A26" s="180"/>
      <c r="B26" s="181"/>
      <c r="C26" s="181"/>
      <c r="D26" s="181"/>
      <c r="E26" s="181"/>
      <c r="F26" s="181"/>
      <c r="G26" s="181"/>
    </row>
    <row r="27" spans="1:7" ht="14.25" x14ac:dyDescent="0.2">
      <c r="A27" s="180"/>
      <c r="B27" s="181"/>
      <c r="C27" s="181"/>
      <c r="D27" s="181"/>
      <c r="E27" s="181"/>
      <c r="F27" s="181"/>
      <c r="G27" s="181"/>
    </row>
    <row r="28" spans="1:7" ht="14.25" x14ac:dyDescent="0.2">
      <c r="A28" s="180"/>
      <c r="B28" s="181"/>
      <c r="C28" s="181"/>
      <c r="D28" s="181"/>
      <c r="E28" s="181"/>
      <c r="F28" s="181"/>
      <c r="G28" s="181"/>
    </row>
    <row r="29" spans="1:7" ht="14.25" x14ac:dyDescent="0.2">
      <c r="A29" s="180"/>
      <c r="B29" s="181"/>
      <c r="C29" s="181"/>
      <c r="D29" s="181"/>
      <c r="E29" s="181"/>
      <c r="F29" s="181"/>
      <c r="G29" s="181"/>
    </row>
    <row r="30" spans="1:7" x14ac:dyDescent="0.25">
      <c r="A30" s="180"/>
      <c r="B30" s="181"/>
      <c r="C30" s="181"/>
      <c r="D30" s="181"/>
      <c r="E30" s="181"/>
      <c r="F30" s="181"/>
      <c r="G30" s="181"/>
    </row>
    <row r="31" spans="1:7" x14ac:dyDescent="0.25">
      <c r="A31" s="180"/>
      <c r="B31" s="181"/>
      <c r="C31" s="181"/>
      <c r="D31" s="181"/>
      <c r="E31" s="181"/>
      <c r="F31" s="181"/>
      <c r="G31" s="181"/>
    </row>
    <row r="32" spans="1:7" x14ac:dyDescent="0.25">
      <c r="A32" s="180"/>
      <c r="B32" s="181"/>
      <c r="C32" s="181"/>
      <c r="D32" s="181"/>
      <c r="E32" s="181"/>
      <c r="F32" s="181"/>
      <c r="G32" s="181"/>
    </row>
    <row r="33" spans="1:7" x14ac:dyDescent="0.25">
      <c r="A33" s="180"/>
      <c r="B33" s="181"/>
      <c r="C33" s="181"/>
      <c r="D33" s="181"/>
      <c r="E33" s="181"/>
      <c r="F33" s="181"/>
      <c r="G33" s="181"/>
    </row>
    <row r="34" spans="1:7" x14ac:dyDescent="0.25">
      <c r="A34" s="180"/>
      <c r="B34" s="181"/>
      <c r="C34" s="181"/>
      <c r="D34" s="181"/>
      <c r="E34" s="181"/>
      <c r="F34" s="181"/>
      <c r="G34" s="181"/>
    </row>
    <row r="35" spans="1:7" x14ac:dyDescent="0.25">
      <c r="A35" s="180"/>
      <c r="B35" s="181"/>
      <c r="C35" s="181"/>
      <c r="D35" s="181"/>
      <c r="E35" s="181"/>
      <c r="F35" s="181"/>
      <c r="G35" s="181"/>
    </row>
    <row r="36" spans="1:7" x14ac:dyDescent="0.25">
      <c r="A36" s="180"/>
      <c r="B36" s="181"/>
      <c r="C36" s="181"/>
      <c r="D36" s="181"/>
      <c r="E36" s="181"/>
      <c r="F36" s="181"/>
      <c r="G36" s="181"/>
    </row>
    <row r="37" spans="1:7" x14ac:dyDescent="0.25">
      <c r="A37" s="180"/>
      <c r="B37" s="181"/>
      <c r="C37" s="181"/>
      <c r="D37" s="181"/>
      <c r="E37" s="181"/>
      <c r="F37" s="181"/>
      <c r="G37" s="181"/>
    </row>
    <row r="38" spans="1:7" x14ac:dyDescent="0.25">
      <c r="A38" s="180"/>
      <c r="B38" s="181"/>
      <c r="C38" s="181"/>
      <c r="D38" s="181"/>
      <c r="E38" s="181"/>
      <c r="F38" s="181"/>
      <c r="G38" s="181"/>
    </row>
    <row r="39" spans="1:7" x14ac:dyDescent="0.25">
      <c r="A39" s="180"/>
      <c r="B39" s="181"/>
      <c r="C39" s="181"/>
      <c r="D39" s="181"/>
      <c r="E39" s="181"/>
      <c r="F39" s="181"/>
      <c r="G39" s="181"/>
    </row>
    <row r="40" spans="1:7" x14ac:dyDescent="0.25">
      <c r="A40" s="180"/>
      <c r="B40" s="181"/>
      <c r="C40" s="181"/>
      <c r="D40" s="181"/>
      <c r="E40" s="181"/>
      <c r="F40" s="181"/>
      <c r="G40" s="181"/>
    </row>
    <row r="41" spans="1:7" x14ac:dyDescent="0.25">
      <c r="A41" s="180"/>
      <c r="B41" s="181"/>
      <c r="C41" s="181"/>
      <c r="D41" s="181"/>
      <c r="E41" s="181"/>
      <c r="F41" s="181"/>
      <c r="G41" s="181"/>
    </row>
    <row r="42" spans="1:7" x14ac:dyDescent="0.25">
      <c r="A42" s="180"/>
      <c r="B42" s="181"/>
      <c r="C42" s="181"/>
      <c r="D42" s="181"/>
      <c r="E42" s="181"/>
      <c r="F42" s="181"/>
      <c r="G42" s="181"/>
    </row>
    <row r="43" spans="1:7" x14ac:dyDescent="0.25">
      <c r="A43" s="180"/>
      <c r="B43" s="181"/>
      <c r="C43" s="181"/>
      <c r="D43" s="181"/>
      <c r="E43" s="181"/>
      <c r="F43" s="181"/>
      <c r="G43" s="181"/>
    </row>
    <row r="44" spans="1:7" x14ac:dyDescent="0.25">
      <c r="A44" s="180"/>
      <c r="B44" s="181"/>
      <c r="C44" s="181"/>
      <c r="D44" s="181"/>
      <c r="E44" s="181"/>
      <c r="F44" s="181"/>
      <c r="G44" s="181"/>
    </row>
    <row r="45" spans="1:7" x14ac:dyDescent="0.25">
      <c r="A45" s="180"/>
      <c r="B45" s="181"/>
      <c r="C45" s="181"/>
      <c r="D45" s="181"/>
      <c r="E45" s="181"/>
      <c r="F45" s="181"/>
      <c r="G45" s="181"/>
    </row>
    <row r="46" spans="1:7" x14ac:dyDescent="0.25">
      <c r="A46" s="180"/>
      <c r="B46" s="181"/>
      <c r="C46" s="181"/>
      <c r="D46" s="181"/>
      <c r="E46" s="181"/>
      <c r="F46" s="181"/>
      <c r="G46" s="181"/>
    </row>
    <row r="47" spans="1:7" x14ac:dyDescent="0.25">
      <c r="A47" s="180"/>
      <c r="B47" s="181"/>
      <c r="C47" s="181"/>
      <c r="D47" s="181"/>
      <c r="E47" s="181"/>
      <c r="F47" s="181"/>
      <c r="G47" s="181"/>
    </row>
    <row r="48" spans="1:7" x14ac:dyDescent="0.25">
      <c r="A48" s="180"/>
      <c r="B48" s="181"/>
      <c r="C48" s="181"/>
      <c r="D48" s="181"/>
      <c r="E48" s="181"/>
      <c r="F48" s="181"/>
      <c r="G48" s="181"/>
    </row>
    <row r="49" spans="1:7" x14ac:dyDescent="0.25">
      <c r="A49" s="180"/>
      <c r="B49" s="181"/>
      <c r="C49" s="181"/>
      <c r="D49" s="181"/>
      <c r="E49" s="181"/>
      <c r="F49" s="181"/>
      <c r="G49" s="181"/>
    </row>
    <row r="50" spans="1:7" x14ac:dyDescent="0.25">
      <c r="A50" s="180"/>
      <c r="B50" s="181"/>
      <c r="C50" s="181"/>
      <c r="D50" s="181"/>
      <c r="E50" s="181"/>
      <c r="F50" s="181"/>
      <c r="G50" s="181"/>
    </row>
    <row r="51" spans="1:7" x14ac:dyDescent="0.25">
      <c r="A51" s="180"/>
      <c r="B51" s="181"/>
      <c r="C51" s="181"/>
      <c r="D51" s="181"/>
      <c r="E51" s="181"/>
      <c r="F51" s="181"/>
      <c r="G51" s="181"/>
    </row>
    <row r="52" spans="1:7" x14ac:dyDescent="0.25">
      <c r="A52" s="180"/>
      <c r="B52" s="181"/>
      <c r="C52" s="181"/>
      <c r="D52" s="181"/>
      <c r="E52" s="181"/>
      <c r="F52" s="181"/>
      <c r="G52" s="181"/>
    </row>
    <row r="53" spans="1:7" x14ac:dyDescent="0.25">
      <c r="A53" s="180"/>
      <c r="B53" s="181"/>
      <c r="C53" s="181"/>
      <c r="D53" s="181"/>
      <c r="E53" s="181"/>
      <c r="F53" s="181"/>
      <c r="G53" s="181"/>
    </row>
    <row r="54" spans="1:7" x14ac:dyDescent="0.25">
      <c r="A54" s="180"/>
      <c r="B54" s="181"/>
      <c r="C54" s="181"/>
      <c r="D54" s="181"/>
      <c r="E54" s="181"/>
      <c r="F54" s="181"/>
      <c r="G54" s="181"/>
    </row>
    <row r="55" spans="1:7" x14ac:dyDescent="0.25">
      <c r="A55" s="180"/>
      <c r="B55" s="181"/>
      <c r="C55" s="181"/>
      <c r="D55" s="181"/>
    </row>
    <row r="56" spans="1:7" x14ac:dyDescent="0.25">
      <c r="A56" s="180"/>
      <c r="B56" s="181"/>
      <c r="C56" s="181"/>
      <c r="D56" s="181"/>
    </row>
    <row r="57" spans="1:7" x14ac:dyDescent="0.25">
      <c r="A57" s="180"/>
      <c r="B57" s="181"/>
      <c r="C57" s="181"/>
      <c r="D57" s="181"/>
    </row>
    <row r="58" spans="1:7" x14ac:dyDescent="0.25">
      <c r="A58" s="180"/>
      <c r="B58" s="181"/>
      <c r="C58" s="181"/>
      <c r="D58" s="181"/>
    </row>
    <row r="59" spans="1:7" x14ac:dyDescent="0.25">
      <c r="A59" s="180"/>
      <c r="B59" s="181"/>
      <c r="C59" s="181"/>
      <c r="D59" s="181"/>
    </row>
    <row r="60" spans="1:7" x14ac:dyDescent="0.25">
      <c r="A60" s="180"/>
      <c r="B60" s="181"/>
      <c r="C60" s="181"/>
      <c r="D60" s="181"/>
    </row>
    <row r="61" spans="1:7" x14ac:dyDescent="0.25">
      <c r="A61" s="180"/>
      <c r="B61" s="181"/>
      <c r="C61" s="181"/>
      <c r="D61" s="181"/>
    </row>
    <row r="62" spans="1:7" x14ac:dyDescent="0.25">
      <c r="A62" s="180"/>
      <c r="B62" s="181"/>
      <c r="C62" s="181"/>
      <c r="D62" s="181"/>
    </row>
    <row r="63" spans="1:7" x14ac:dyDescent="0.25">
      <c r="A63" s="180"/>
      <c r="B63" s="181"/>
      <c r="C63" s="181"/>
      <c r="D63" s="181"/>
    </row>
    <row r="64" spans="1:7" x14ac:dyDescent="0.25">
      <c r="A64" s="180"/>
      <c r="B64" s="181"/>
      <c r="C64" s="181"/>
      <c r="D64" s="181"/>
    </row>
    <row r="65" spans="1:4" x14ac:dyDescent="0.25">
      <c r="A65" s="180"/>
      <c r="B65" s="181"/>
      <c r="C65" s="181"/>
      <c r="D65" s="181"/>
    </row>
    <row r="66" spans="1:4" x14ac:dyDescent="0.25">
      <c r="A66" s="180"/>
      <c r="B66" s="181"/>
      <c r="C66" s="181"/>
      <c r="D66" s="181"/>
    </row>
    <row r="67" spans="1:4" x14ac:dyDescent="0.25">
      <c r="A67" s="180"/>
      <c r="B67" s="181"/>
      <c r="C67" s="181"/>
      <c r="D67" s="181"/>
    </row>
    <row r="68" spans="1:4" x14ac:dyDescent="0.25">
      <c r="A68" s="180"/>
      <c r="B68" s="181"/>
      <c r="C68" s="181"/>
      <c r="D68" s="181"/>
    </row>
    <row r="69" spans="1:4" x14ac:dyDescent="0.25">
      <c r="A69" s="180"/>
      <c r="B69" s="181"/>
      <c r="C69" s="181"/>
      <c r="D69" s="181"/>
    </row>
    <row r="70" spans="1:4" x14ac:dyDescent="0.25">
      <c r="A70" s="180"/>
      <c r="B70" s="181"/>
      <c r="C70" s="181"/>
      <c r="D70" s="181"/>
    </row>
    <row r="71" spans="1:4" x14ac:dyDescent="0.25">
      <c r="A71" s="180"/>
      <c r="B71" s="181"/>
      <c r="C71" s="181"/>
      <c r="D71" s="181"/>
    </row>
    <row r="72" spans="1:4" x14ac:dyDescent="0.25">
      <c r="A72" s="180"/>
      <c r="B72" s="181"/>
      <c r="C72" s="181"/>
      <c r="D72" s="181"/>
    </row>
    <row r="73" spans="1:4" x14ac:dyDescent="0.25">
      <c r="A73" s="180"/>
      <c r="B73" s="181"/>
      <c r="C73" s="181"/>
      <c r="D73" s="181"/>
    </row>
    <row r="74" spans="1:4" x14ac:dyDescent="0.25">
      <c r="A74" s="180"/>
      <c r="B74" s="181"/>
      <c r="C74" s="181"/>
      <c r="D74" s="181"/>
    </row>
    <row r="75" spans="1:4" x14ac:dyDescent="0.25">
      <c r="A75" s="180"/>
      <c r="B75" s="181"/>
      <c r="C75" s="181"/>
      <c r="D75" s="181"/>
    </row>
    <row r="76" spans="1:4" x14ac:dyDescent="0.25">
      <c r="A76" s="180"/>
      <c r="B76" s="181"/>
      <c r="C76" s="181"/>
      <c r="D76" s="181"/>
    </row>
    <row r="77" spans="1:4" x14ac:dyDescent="0.25">
      <c r="A77" s="180"/>
      <c r="B77" s="181"/>
      <c r="C77" s="181"/>
      <c r="D77" s="181"/>
    </row>
    <row r="78" spans="1:4" x14ac:dyDescent="0.25">
      <c r="A78" s="180"/>
      <c r="B78" s="181"/>
      <c r="C78" s="181"/>
      <c r="D78" s="181"/>
    </row>
    <row r="79" spans="1:4" x14ac:dyDescent="0.25">
      <c r="A79" s="180"/>
      <c r="B79" s="181"/>
      <c r="C79" s="181"/>
      <c r="D79" s="181"/>
    </row>
    <row r="80" spans="1:4" x14ac:dyDescent="0.25">
      <c r="A80" s="180"/>
      <c r="B80" s="181"/>
      <c r="C80" s="181"/>
      <c r="D80" s="181"/>
    </row>
    <row r="81" spans="1:4" x14ac:dyDescent="0.25">
      <c r="A81" s="180"/>
      <c r="B81" s="181"/>
      <c r="C81" s="181"/>
      <c r="D81" s="181"/>
    </row>
    <row r="82" spans="1:4" x14ac:dyDescent="0.25">
      <c r="A82" s="180"/>
      <c r="B82" s="181"/>
      <c r="C82" s="181"/>
      <c r="D82" s="181"/>
    </row>
    <row r="83" spans="1:4" x14ac:dyDescent="0.25">
      <c r="A83" s="180"/>
      <c r="B83" s="181"/>
      <c r="C83" s="181"/>
      <c r="D83" s="181"/>
    </row>
    <row r="84" spans="1:4" x14ac:dyDescent="0.25">
      <c r="A84" s="180"/>
      <c r="B84" s="181"/>
      <c r="C84" s="181"/>
      <c r="D84" s="181"/>
    </row>
    <row r="85" spans="1:4" x14ac:dyDescent="0.25">
      <c r="A85" s="180"/>
      <c r="B85" s="181"/>
      <c r="C85" s="181"/>
      <c r="D85" s="181"/>
    </row>
    <row r="86" spans="1:4" x14ac:dyDescent="0.25">
      <c r="A86" s="180"/>
      <c r="B86" s="181"/>
      <c r="C86" s="181"/>
      <c r="D86" s="181"/>
    </row>
    <row r="87" spans="1:4" x14ac:dyDescent="0.25">
      <c r="A87" s="180"/>
      <c r="B87" s="181"/>
      <c r="C87" s="181"/>
      <c r="D87" s="181"/>
    </row>
    <row r="88" spans="1:4" x14ac:dyDescent="0.25">
      <c r="A88" s="180"/>
      <c r="B88" s="181"/>
      <c r="C88" s="181"/>
      <c r="D88" s="181"/>
    </row>
    <row r="89" spans="1:4" x14ac:dyDescent="0.25">
      <c r="A89" s="180"/>
      <c r="B89" s="181"/>
      <c r="C89" s="181"/>
      <c r="D89" s="181"/>
    </row>
    <row r="90" spans="1:4" x14ac:dyDescent="0.25">
      <c r="A90" s="180"/>
      <c r="B90" s="181"/>
      <c r="C90" s="181"/>
      <c r="D90" s="181"/>
    </row>
    <row r="91" spans="1:4" x14ac:dyDescent="0.25">
      <c r="A91" s="180"/>
      <c r="B91" s="181"/>
      <c r="C91" s="181"/>
      <c r="D91" s="181"/>
    </row>
    <row r="92" spans="1:4" x14ac:dyDescent="0.25">
      <c r="A92" s="180"/>
      <c r="B92" s="181"/>
      <c r="C92" s="181"/>
      <c r="D92" s="181"/>
    </row>
    <row r="93" spans="1:4" x14ac:dyDescent="0.25">
      <c r="A93" s="180"/>
      <c r="B93" s="181"/>
      <c r="C93" s="181"/>
      <c r="D93" s="181"/>
    </row>
    <row r="94" spans="1:4" x14ac:dyDescent="0.25">
      <c r="A94" s="180"/>
      <c r="B94" s="181"/>
      <c r="C94" s="181"/>
      <c r="D94" s="181"/>
    </row>
    <row r="95" spans="1:4" x14ac:dyDescent="0.25">
      <c r="A95" s="180"/>
      <c r="B95" s="181"/>
      <c r="C95" s="181"/>
      <c r="D95" s="181"/>
    </row>
    <row r="96" spans="1:4" x14ac:dyDescent="0.25">
      <c r="A96" s="180"/>
      <c r="B96" s="181"/>
      <c r="C96" s="181"/>
      <c r="D96" s="181"/>
    </row>
    <row r="97" spans="1:4" x14ac:dyDescent="0.25">
      <c r="A97" s="180"/>
      <c r="B97" s="181"/>
      <c r="C97" s="181"/>
      <c r="D97" s="181"/>
    </row>
    <row r="98" spans="1:4" x14ac:dyDescent="0.25">
      <c r="A98" s="180"/>
      <c r="B98" s="181"/>
      <c r="C98" s="181"/>
      <c r="D98" s="181"/>
    </row>
    <row r="99" spans="1:4" x14ac:dyDescent="0.25">
      <c r="A99" s="180"/>
      <c r="B99" s="181"/>
      <c r="C99" s="181"/>
      <c r="D99" s="181"/>
    </row>
    <row r="100" spans="1:4" x14ac:dyDescent="0.25">
      <c r="A100" s="180"/>
      <c r="B100" s="181"/>
      <c r="C100" s="181"/>
      <c r="D100" s="181"/>
    </row>
    <row r="101" spans="1:4" x14ac:dyDescent="0.25">
      <c r="A101" s="180"/>
      <c r="B101" s="181"/>
      <c r="C101" s="181"/>
      <c r="D101" s="181"/>
    </row>
    <row r="102" spans="1:4" x14ac:dyDescent="0.25">
      <c r="A102" s="180"/>
      <c r="B102" s="181"/>
      <c r="C102" s="181"/>
      <c r="D102" s="181"/>
    </row>
    <row r="103" spans="1:4" x14ac:dyDescent="0.25">
      <c r="A103" s="180"/>
      <c r="B103" s="181"/>
      <c r="C103" s="181"/>
      <c r="D103" s="181"/>
    </row>
    <row r="104" spans="1:4" x14ac:dyDescent="0.25">
      <c r="A104" s="180"/>
      <c r="B104" s="181"/>
      <c r="C104" s="181"/>
      <c r="D104" s="181"/>
    </row>
    <row r="105" spans="1:4" x14ac:dyDescent="0.25">
      <c r="A105" s="180"/>
      <c r="B105" s="181"/>
      <c r="C105" s="181"/>
      <c r="D105" s="181"/>
    </row>
    <row r="106" spans="1:4" x14ac:dyDescent="0.25">
      <c r="A106" s="180"/>
      <c r="B106" s="181"/>
      <c r="C106" s="181"/>
      <c r="D106" s="181"/>
    </row>
    <row r="107" spans="1:4" x14ac:dyDescent="0.25">
      <c r="A107" s="180"/>
      <c r="B107" s="181"/>
      <c r="C107" s="181"/>
      <c r="D107" s="181"/>
    </row>
    <row r="108" spans="1:4" x14ac:dyDescent="0.25">
      <c r="A108" s="180"/>
      <c r="B108" s="181"/>
      <c r="C108" s="181"/>
      <c r="D108" s="181"/>
    </row>
    <row r="109" spans="1:4" x14ac:dyDescent="0.25">
      <c r="A109" s="180"/>
      <c r="B109" s="181"/>
      <c r="C109" s="181"/>
      <c r="D109" s="181"/>
    </row>
    <row r="110" spans="1:4" x14ac:dyDescent="0.25">
      <c r="A110" s="180"/>
      <c r="B110" s="181"/>
      <c r="C110" s="181"/>
      <c r="D110" s="181"/>
    </row>
    <row r="111" spans="1:4" x14ac:dyDescent="0.25">
      <c r="A111" s="180"/>
      <c r="B111" s="181"/>
      <c r="C111" s="181"/>
      <c r="D111" s="181"/>
    </row>
    <row r="112" spans="1:4" x14ac:dyDescent="0.25">
      <c r="A112" s="180"/>
      <c r="B112" s="181"/>
      <c r="C112" s="181"/>
      <c r="D112" s="181"/>
    </row>
    <row r="113" spans="1:4" x14ac:dyDescent="0.25">
      <c r="A113" s="180"/>
      <c r="B113" s="181"/>
      <c r="C113" s="181"/>
      <c r="D113" s="181"/>
    </row>
    <row r="114" spans="1:4" x14ac:dyDescent="0.25">
      <c r="A114" s="180"/>
      <c r="B114" s="181"/>
      <c r="C114" s="181"/>
      <c r="D114" s="181"/>
    </row>
    <row r="115" spans="1:4" x14ac:dyDescent="0.25">
      <c r="A115" s="180"/>
      <c r="B115" s="181"/>
      <c r="C115" s="181"/>
      <c r="D115" s="181"/>
    </row>
    <row r="116" spans="1:4" x14ac:dyDescent="0.25">
      <c r="A116" s="180"/>
      <c r="B116" s="181"/>
      <c r="C116" s="181"/>
      <c r="D116" s="181"/>
    </row>
    <row r="117" spans="1:4" x14ac:dyDescent="0.25">
      <c r="A117" s="180"/>
      <c r="B117" s="181"/>
      <c r="C117" s="181"/>
      <c r="D117" s="181"/>
    </row>
    <row r="118" spans="1:4" x14ac:dyDescent="0.25">
      <c r="A118" s="180"/>
      <c r="B118" s="181"/>
      <c r="C118" s="181"/>
      <c r="D118" s="181"/>
    </row>
    <row r="119" spans="1:4" x14ac:dyDescent="0.25">
      <c r="A119" s="180"/>
      <c r="B119" s="181"/>
      <c r="C119" s="181"/>
      <c r="D119" s="181"/>
    </row>
    <row r="120" spans="1:4" x14ac:dyDescent="0.25">
      <c r="A120" s="180"/>
      <c r="B120" s="181"/>
      <c r="C120" s="181"/>
      <c r="D120" s="181"/>
    </row>
    <row r="121" spans="1:4" x14ac:dyDescent="0.25">
      <c r="A121" s="180"/>
      <c r="B121" s="181"/>
      <c r="C121" s="181"/>
      <c r="D121" s="181"/>
    </row>
    <row r="122" spans="1:4" x14ac:dyDescent="0.25">
      <c r="A122" s="180"/>
      <c r="B122" s="181"/>
      <c r="C122" s="181"/>
      <c r="D122" s="181"/>
    </row>
    <row r="123" spans="1:4" x14ac:dyDescent="0.25">
      <c r="A123" s="180"/>
      <c r="B123" s="181"/>
      <c r="C123" s="181"/>
      <c r="D123" s="181"/>
    </row>
    <row r="124" spans="1:4" x14ac:dyDescent="0.25">
      <c r="A124" s="180"/>
      <c r="B124" s="181"/>
      <c r="C124" s="181"/>
      <c r="D124" s="181"/>
    </row>
    <row r="125" spans="1:4" x14ac:dyDescent="0.25">
      <c r="A125" s="180"/>
      <c r="B125" s="181"/>
      <c r="C125" s="181"/>
      <c r="D125" s="181"/>
    </row>
    <row r="126" spans="1:4" x14ac:dyDescent="0.25">
      <c r="A126" s="180"/>
      <c r="B126" s="181"/>
      <c r="C126" s="181"/>
      <c r="D126" s="181"/>
    </row>
    <row r="127" spans="1:4" x14ac:dyDescent="0.25">
      <c r="A127" s="180"/>
      <c r="B127" s="181"/>
      <c r="C127" s="181"/>
      <c r="D127" s="181"/>
    </row>
    <row r="128" spans="1:4" x14ac:dyDescent="0.25">
      <c r="A128" s="180"/>
      <c r="B128" s="181"/>
      <c r="C128" s="181"/>
      <c r="D128" s="181"/>
    </row>
    <row r="129" spans="1:4" x14ac:dyDescent="0.25">
      <c r="A129" s="180"/>
      <c r="B129" s="181"/>
      <c r="C129" s="181"/>
      <c r="D129" s="181"/>
    </row>
    <row r="130" spans="1:4" x14ac:dyDescent="0.25">
      <c r="A130" s="180"/>
      <c r="B130" s="181"/>
      <c r="C130" s="181"/>
      <c r="D130" s="181"/>
    </row>
    <row r="131" spans="1:4" x14ac:dyDescent="0.25">
      <c r="A131" s="180"/>
      <c r="B131" s="181"/>
      <c r="C131" s="181"/>
      <c r="D131" s="181"/>
    </row>
    <row r="132" spans="1:4" x14ac:dyDescent="0.25">
      <c r="A132" s="180"/>
      <c r="B132" s="181"/>
      <c r="C132" s="181"/>
      <c r="D132" s="181"/>
    </row>
    <row r="133" spans="1:4" x14ac:dyDescent="0.25">
      <c r="A133" s="180"/>
      <c r="B133" s="181"/>
      <c r="C133" s="181"/>
      <c r="D133" s="181"/>
    </row>
    <row r="134" spans="1:4" x14ac:dyDescent="0.25">
      <c r="A134" s="180"/>
      <c r="B134" s="181"/>
      <c r="C134" s="181"/>
      <c r="D134" s="181"/>
    </row>
    <row r="135" spans="1:4" x14ac:dyDescent="0.25">
      <c r="A135" s="180"/>
      <c r="B135" s="181"/>
      <c r="C135" s="181"/>
      <c r="D135" s="181"/>
    </row>
    <row r="136" spans="1:4" x14ac:dyDescent="0.25">
      <c r="A136" s="180"/>
      <c r="B136" s="181"/>
      <c r="C136" s="181"/>
      <c r="D136" s="181"/>
    </row>
    <row r="137" spans="1:4" x14ac:dyDescent="0.25">
      <c r="A137" s="180"/>
      <c r="B137" s="181"/>
      <c r="C137" s="181"/>
      <c r="D137" s="181"/>
    </row>
    <row r="138" spans="1:4" x14ac:dyDescent="0.25">
      <c r="A138" s="180"/>
      <c r="B138" s="181"/>
      <c r="C138" s="181"/>
      <c r="D138" s="181"/>
    </row>
    <row r="139" spans="1:4" x14ac:dyDescent="0.25">
      <c r="A139" s="180"/>
      <c r="B139" s="181"/>
      <c r="C139" s="181"/>
      <c r="D139" s="181"/>
    </row>
    <row r="140" spans="1:4" x14ac:dyDescent="0.25">
      <c r="A140" s="180"/>
      <c r="B140" s="181"/>
      <c r="C140" s="181"/>
      <c r="D140" s="181"/>
    </row>
    <row r="141" spans="1:4" x14ac:dyDescent="0.25">
      <c r="A141" s="180"/>
      <c r="B141" s="181"/>
      <c r="C141" s="181"/>
      <c r="D141" s="181"/>
    </row>
    <row r="142" spans="1:4" x14ac:dyDescent="0.25">
      <c r="A142" s="180"/>
      <c r="B142" s="181"/>
      <c r="C142" s="181"/>
      <c r="D142" s="181"/>
    </row>
    <row r="143" spans="1:4" x14ac:dyDescent="0.25">
      <c r="A143" s="180"/>
      <c r="B143" s="181"/>
      <c r="C143" s="181"/>
      <c r="D143" s="181"/>
    </row>
    <row r="144" spans="1:4" x14ac:dyDescent="0.25">
      <c r="A144" s="180"/>
      <c r="B144" s="181"/>
      <c r="C144" s="181"/>
      <c r="D144" s="181"/>
    </row>
    <row r="145" spans="1:4" x14ac:dyDescent="0.25">
      <c r="A145" s="180"/>
      <c r="B145" s="181"/>
      <c r="C145" s="181"/>
      <c r="D145" s="181"/>
    </row>
    <row r="146" spans="1:4" x14ac:dyDescent="0.25">
      <c r="A146" s="180"/>
      <c r="B146" s="181"/>
      <c r="C146" s="181"/>
      <c r="D146" s="181"/>
    </row>
    <row r="147" spans="1:4" x14ac:dyDescent="0.25">
      <c r="A147" s="180"/>
      <c r="B147" s="181"/>
      <c r="C147" s="181"/>
      <c r="D147" s="181"/>
    </row>
    <row r="148" spans="1:4" x14ac:dyDescent="0.25">
      <c r="A148" s="180"/>
      <c r="B148" s="181"/>
      <c r="C148" s="181"/>
      <c r="D148" s="181"/>
    </row>
    <row r="149" spans="1:4" x14ac:dyDescent="0.25">
      <c r="A149" s="180"/>
      <c r="B149" s="181"/>
      <c r="C149" s="181"/>
      <c r="D149" s="181"/>
    </row>
    <row r="150" spans="1:4" x14ac:dyDescent="0.25">
      <c r="A150" s="180"/>
      <c r="B150" s="181"/>
      <c r="C150" s="181"/>
      <c r="D150" s="181"/>
    </row>
    <row r="151" spans="1:4" x14ac:dyDescent="0.25">
      <c r="A151" s="180"/>
      <c r="B151" s="181"/>
      <c r="C151" s="181"/>
      <c r="D151" s="181"/>
    </row>
    <row r="152" spans="1:4" x14ac:dyDescent="0.25">
      <c r="A152" s="180"/>
      <c r="B152" s="181"/>
      <c r="C152" s="181"/>
      <c r="D152" s="181"/>
    </row>
    <row r="153" spans="1:4" x14ac:dyDescent="0.25">
      <c r="A153" s="180"/>
      <c r="B153" s="181"/>
      <c r="C153" s="181"/>
      <c r="D153" s="181"/>
    </row>
    <row r="154" spans="1:4" x14ac:dyDescent="0.25">
      <c r="A154" s="180"/>
      <c r="B154" s="181"/>
      <c r="C154" s="181"/>
      <c r="D154" s="181"/>
    </row>
    <row r="155" spans="1:4" x14ac:dyDescent="0.25">
      <c r="A155" s="180"/>
      <c r="B155" s="181"/>
      <c r="C155" s="181"/>
      <c r="D155" s="181"/>
    </row>
    <row r="156" spans="1:4" x14ac:dyDescent="0.25">
      <c r="A156" s="180"/>
      <c r="B156" s="181"/>
      <c r="C156" s="181"/>
      <c r="D156" s="181"/>
    </row>
    <row r="157" spans="1:4" x14ac:dyDescent="0.25">
      <c r="A157" s="180"/>
      <c r="B157" s="181"/>
      <c r="C157" s="181"/>
      <c r="D157" s="181"/>
    </row>
    <row r="158" spans="1:4" x14ac:dyDescent="0.25">
      <c r="A158" s="180"/>
      <c r="B158" s="181"/>
      <c r="C158" s="181"/>
      <c r="D158" s="181"/>
    </row>
    <row r="159" spans="1:4" x14ac:dyDescent="0.25">
      <c r="A159" s="180"/>
      <c r="B159" s="181"/>
      <c r="C159" s="181"/>
      <c r="D159" s="181"/>
    </row>
    <row r="160" spans="1:4" x14ac:dyDescent="0.25">
      <c r="A160" s="180"/>
      <c r="B160" s="181"/>
      <c r="C160" s="181"/>
      <c r="D160" s="181"/>
    </row>
    <row r="161" spans="1:4" x14ac:dyDescent="0.25">
      <c r="A161" s="180"/>
      <c r="B161" s="181"/>
      <c r="C161" s="181"/>
      <c r="D161" s="181"/>
    </row>
    <row r="162" spans="1:4" x14ac:dyDescent="0.25">
      <c r="A162" s="180"/>
      <c r="B162" s="181"/>
      <c r="C162" s="181"/>
      <c r="D162" s="181"/>
    </row>
    <row r="163" spans="1:4" x14ac:dyDescent="0.25">
      <c r="A163" s="180"/>
      <c r="B163" s="181"/>
      <c r="C163" s="181"/>
      <c r="D163" s="181"/>
    </row>
    <row r="164" spans="1:4" x14ac:dyDescent="0.25">
      <c r="A164" s="180"/>
      <c r="B164" s="181"/>
      <c r="C164" s="181"/>
      <c r="D164" s="181"/>
    </row>
    <row r="165" spans="1:4" x14ac:dyDescent="0.25">
      <c r="A165" s="180"/>
      <c r="B165" s="181"/>
      <c r="C165" s="181"/>
      <c r="D165" s="181"/>
    </row>
    <row r="166" spans="1:4" x14ac:dyDescent="0.25">
      <c r="A166" s="180"/>
      <c r="B166" s="181"/>
      <c r="C166" s="181"/>
      <c r="D166" s="181"/>
    </row>
    <row r="167" spans="1:4" x14ac:dyDescent="0.25">
      <c r="A167" s="180"/>
      <c r="B167" s="181"/>
      <c r="C167" s="181"/>
      <c r="D167" s="181"/>
    </row>
    <row r="168" spans="1:4" x14ac:dyDescent="0.25">
      <c r="A168" s="180"/>
      <c r="B168" s="181"/>
      <c r="C168" s="181"/>
      <c r="D168" s="181"/>
    </row>
    <row r="169" spans="1:4" x14ac:dyDescent="0.25">
      <c r="A169" s="180"/>
      <c r="B169" s="181"/>
      <c r="C169" s="181"/>
      <c r="D169" s="181"/>
    </row>
    <row r="170" spans="1:4" x14ac:dyDescent="0.25">
      <c r="A170" s="180"/>
      <c r="B170" s="181"/>
      <c r="C170" s="181"/>
      <c r="D170" s="181"/>
    </row>
    <row r="171" spans="1:4" x14ac:dyDescent="0.25">
      <c r="A171" s="180"/>
      <c r="B171" s="181"/>
      <c r="C171" s="181"/>
      <c r="D171" s="181"/>
    </row>
    <row r="172" spans="1:4" x14ac:dyDescent="0.25">
      <c r="A172" s="180"/>
      <c r="B172" s="181"/>
      <c r="C172" s="181"/>
      <c r="D172" s="181"/>
    </row>
    <row r="173" spans="1:4" x14ac:dyDescent="0.25">
      <c r="A173" s="180"/>
      <c r="B173" s="181"/>
      <c r="C173" s="181"/>
      <c r="D173" s="181"/>
    </row>
    <row r="174" spans="1:4" x14ac:dyDescent="0.25">
      <c r="A174" s="180"/>
      <c r="B174" s="181"/>
      <c r="C174" s="181"/>
      <c r="D174" s="181"/>
    </row>
    <row r="175" spans="1:4" x14ac:dyDescent="0.25">
      <c r="A175" s="180"/>
      <c r="B175" s="181"/>
      <c r="C175" s="181"/>
      <c r="D175" s="181"/>
    </row>
    <row r="176" spans="1:4" x14ac:dyDescent="0.25">
      <c r="A176" s="180"/>
      <c r="B176" s="181"/>
      <c r="C176" s="181"/>
      <c r="D176" s="181"/>
    </row>
    <row r="177" spans="1:4" x14ac:dyDescent="0.25">
      <c r="A177" s="180"/>
      <c r="B177" s="181"/>
      <c r="C177" s="181"/>
      <c r="D177" s="181"/>
    </row>
    <row r="178" spans="1:4" x14ac:dyDescent="0.25">
      <c r="A178" s="180"/>
      <c r="B178" s="181"/>
      <c r="C178" s="181"/>
      <c r="D178" s="181"/>
    </row>
    <row r="179" spans="1:4" x14ac:dyDescent="0.25">
      <c r="A179" s="180"/>
      <c r="B179" s="181"/>
      <c r="C179" s="181"/>
      <c r="D179" s="181"/>
    </row>
    <row r="180" spans="1:4" x14ac:dyDescent="0.25">
      <c r="A180" s="180"/>
      <c r="B180" s="181"/>
      <c r="C180" s="181"/>
      <c r="D180" s="181"/>
    </row>
    <row r="181" spans="1:4" x14ac:dyDescent="0.25">
      <c r="A181" s="180"/>
      <c r="B181" s="181"/>
      <c r="C181" s="181"/>
      <c r="D181" s="181"/>
    </row>
    <row r="182" spans="1:4" x14ac:dyDescent="0.25">
      <c r="A182" s="180"/>
      <c r="B182" s="181"/>
      <c r="C182" s="181"/>
      <c r="D182" s="181"/>
    </row>
    <row r="183" spans="1:4" x14ac:dyDescent="0.25">
      <c r="A183" s="180"/>
      <c r="B183" s="181"/>
      <c r="C183" s="181"/>
      <c r="D183" s="181"/>
    </row>
    <row r="184" spans="1:4" x14ac:dyDescent="0.25">
      <c r="A184" s="180"/>
      <c r="B184" s="181"/>
      <c r="C184" s="181"/>
      <c r="D184" s="181"/>
    </row>
    <row r="185" spans="1:4" x14ac:dyDescent="0.25">
      <c r="A185" s="180"/>
      <c r="B185" s="181"/>
      <c r="C185" s="181"/>
      <c r="D185" s="181"/>
    </row>
    <row r="186" spans="1:4" x14ac:dyDescent="0.25">
      <c r="A186" s="180"/>
      <c r="B186" s="181"/>
      <c r="C186" s="181"/>
      <c r="D186" s="181"/>
    </row>
    <row r="187" spans="1:4" x14ac:dyDescent="0.25">
      <c r="A187" s="180"/>
      <c r="B187" s="181"/>
      <c r="C187" s="181"/>
      <c r="D187" s="181"/>
    </row>
    <row r="188" spans="1:4" x14ac:dyDescent="0.25">
      <c r="A188" s="180"/>
      <c r="B188" s="181"/>
      <c r="C188" s="181"/>
      <c r="D188" s="181"/>
    </row>
    <row r="189" spans="1:4" x14ac:dyDescent="0.25">
      <c r="A189" s="180"/>
      <c r="B189" s="181"/>
      <c r="C189" s="181"/>
      <c r="D189" s="181"/>
    </row>
    <row r="190" spans="1:4" x14ac:dyDescent="0.25">
      <c r="A190" s="180"/>
      <c r="B190" s="181"/>
      <c r="C190" s="181"/>
      <c r="D190" s="181"/>
    </row>
    <row r="191" spans="1:4" x14ac:dyDescent="0.25">
      <c r="A191" s="180"/>
      <c r="B191" s="181"/>
      <c r="C191" s="181"/>
      <c r="D191" s="181"/>
    </row>
    <row r="192" spans="1:4" x14ac:dyDescent="0.25">
      <c r="A192" s="180"/>
      <c r="B192" s="181"/>
      <c r="C192" s="181"/>
      <c r="D192" s="181"/>
    </row>
    <row r="193" spans="1:4" x14ac:dyDescent="0.25">
      <c r="A193" s="180"/>
      <c r="B193" s="181"/>
      <c r="C193" s="181"/>
      <c r="D193" s="181"/>
    </row>
    <row r="194" spans="1:4" x14ac:dyDescent="0.25">
      <c r="A194" s="180"/>
      <c r="B194" s="181"/>
      <c r="C194" s="181"/>
      <c r="D194" s="181"/>
    </row>
    <row r="195" spans="1:4" x14ac:dyDescent="0.25">
      <c r="A195" s="180"/>
      <c r="B195" s="181"/>
      <c r="C195" s="181"/>
      <c r="D195" s="181"/>
    </row>
    <row r="196" spans="1:4" x14ac:dyDescent="0.25">
      <c r="A196" s="180"/>
      <c r="B196" s="181"/>
      <c r="C196" s="181"/>
      <c r="D196" s="181"/>
    </row>
    <row r="197" spans="1:4" x14ac:dyDescent="0.25">
      <c r="A197" s="180"/>
      <c r="B197" s="181"/>
      <c r="C197" s="181"/>
      <c r="D197" s="181"/>
    </row>
    <row r="198" spans="1:4" x14ac:dyDescent="0.25">
      <c r="A198" s="180"/>
      <c r="B198" s="181"/>
      <c r="C198" s="181"/>
      <c r="D198" s="181"/>
    </row>
    <row r="199" spans="1:4" x14ac:dyDescent="0.25">
      <c r="A199" s="180"/>
      <c r="B199" s="181"/>
      <c r="C199" s="181"/>
      <c r="D199" s="181"/>
    </row>
    <row r="200" spans="1:4" x14ac:dyDescent="0.25">
      <c r="A200" s="180"/>
      <c r="B200" s="181"/>
      <c r="C200" s="181"/>
      <c r="D200" s="181"/>
    </row>
    <row r="201" spans="1:4" x14ac:dyDescent="0.25">
      <c r="A201" s="180"/>
      <c r="B201" s="181"/>
      <c r="C201" s="181"/>
      <c r="D201" s="181"/>
    </row>
  </sheetData>
  <hyperlinks>
    <hyperlink ref="A2" location="Forside!A1" display="Retut til forsiden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54</vt:i4>
      </vt:variant>
    </vt:vector>
  </HeadingPairs>
  <TitlesOfParts>
    <vt:vector size="54" baseType="lpstr">
      <vt:lpstr>Forside</vt:lpstr>
      <vt:lpstr>INDL Erhvervstillid 1</vt:lpstr>
      <vt:lpstr>INDL Erhvervstillid 2</vt:lpstr>
      <vt:lpstr>INDL Beskæftigelse</vt:lpstr>
      <vt:lpstr>INDL Offentlig saldo</vt:lpstr>
      <vt:lpstr>DKØKO Beskæftigelse</vt:lpstr>
      <vt:lpstr>DKØKO Arbejdstid</vt:lpstr>
      <vt:lpstr>DKØKO Udenlandsk arbejdskraft</vt:lpstr>
      <vt:lpstr>DKØKO Arbejdsstyrke</vt:lpstr>
      <vt:lpstr>DKØKO Mangel på arbejdskraft</vt:lpstr>
      <vt:lpstr>DKØKO Mangel på efterspørgsel</vt:lpstr>
      <vt:lpstr>DKØKO Lønstigninger i industri</vt:lpstr>
      <vt:lpstr>DKØKO Boligpriser</vt:lpstr>
      <vt:lpstr>DKØKO Boligsalg</vt:lpstr>
      <vt:lpstr>DKØKO Udlånsrenter</vt:lpstr>
      <vt:lpstr>DKØKO Udlån til husholdningerne</vt:lpstr>
      <vt:lpstr>DKØKO Husholdningernes formue</vt:lpstr>
      <vt:lpstr>DKØKO Husholdningernes gæld</vt:lpstr>
      <vt:lpstr>DKØKO Afdrag</vt:lpstr>
      <vt:lpstr>DKØKO KL-forhold</vt:lpstr>
      <vt:lpstr>DKØKO Kapacitetsudnyttelse</vt:lpstr>
      <vt:lpstr>DKØKO Strukturel vækst</vt:lpstr>
      <vt:lpstr>DKØKO Vareeksport</vt:lpstr>
      <vt:lpstr>DKØKO Konkurrenceevne</vt:lpstr>
      <vt:lpstr>EFT Beskæftigelse 1953</vt:lpstr>
      <vt:lpstr>EFT Beskæftigelse 1956</vt:lpstr>
      <vt:lpstr>EFT Beskæftigelse forskel</vt:lpstr>
      <vt:lpstr>EFT Erhvervsfrekvens 1953</vt:lpstr>
      <vt:lpstr>EFT Erhvervsfrekvens 1954</vt:lpstr>
      <vt:lpstr>EFT Erhvervsfrekvens 1955</vt:lpstr>
      <vt:lpstr>EFT Erhvervsfrekvens 1956</vt:lpstr>
      <vt:lpstr>UDL DEU forventet vækst</vt:lpstr>
      <vt:lpstr>UDL USA forventet vækst</vt:lpstr>
      <vt:lpstr>UDL DEU BNP</vt:lpstr>
      <vt:lpstr>UDL DEU kapacitet</vt:lpstr>
      <vt:lpstr>UDL 10yrente</vt:lpstr>
      <vt:lpstr>UDL GBR erhvervstillid</vt:lpstr>
      <vt:lpstr>UDL GBR forbrugertillid</vt:lpstr>
      <vt:lpstr>UDL GBR BNP</vt:lpstr>
      <vt:lpstr>UDL GIPS primære saldo</vt:lpstr>
      <vt:lpstr>UDL GIPS strukt. primære saldo</vt:lpstr>
      <vt:lpstr>UDL ØMU gæld 1</vt:lpstr>
      <vt:lpstr>UDL ØMU gæld 2</vt:lpstr>
      <vt:lpstr>UDL GIPS GAP</vt:lpstr>
      <vt:lpstr>UDL GIPS BNP</vt:lpstr>
      <vt:lpstr>UDL EMU inflation</vt:lpstr>
      <vt:lpstr>UDL EMU rate</vt:lpstr>
      <vt:lpstr>UDL USA GDP</vt:lpstr>
      <vt:lpstr>UDL USA Produktion og detail</vt:lpstr>
      <vt:lpstr>UDL USA Ledighed</vt:lpstr>
      <vt:lpstr>UDL USA inflation</vt:lpstr>
      <vt:lpstr>UDL FED rate</vt:lpstr>
      <vt:lpstr>UDL USA aktie</vt:lpstr>
      <vt:lpstr>OFF Strukturel saldo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2019-06-14T08:14:45Z</dcterms:modified>
</cp:coreProperties>
</file>